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9" i="6"/>
  <c r="G287"/>
  <c r="G275"/>
  <c r="G262"/>
  <c r="G249"/>
  <c r="G237"/>
  <c r="G222"/>
  <c r="G211"/>
  <c r="G200"/>
  <c r="G189"/>
  <c r="G178"/>
  <c r="G167"/>
  <c r="G156"/>
  <c r="G145"/>
  <c r="G133"/>
  <c r="G67"/>
  <c r="G56"/>
  <c r="G45"/>
  <c r="G34"/>
  <c r="G23"/>
  <c r="G12"/>
  <c r="G106" i="5"/>
  <c r="G95"/>
  <c r="G84"/>
  <c r="G70"/>
  <c r="G56"/>
  <c r="G42"/>
  <c r="G28"/>
  <c r="G14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<sst xmlns="http://schemas.openxmlformats.org/spreadsheetml/2006/main" count="2173" uniqueCount="648">
  <si>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</si>
  <si>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</si>
  <si>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</si>
  <si>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</si>
  <si>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</si>
  <si>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</si>
  <si>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</si>
  <si>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</si>
  <si>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</si>
  <si>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№24/6 - 2022</t>
  </si>
  <si>
    <t>МУК "Ногинский Эстрадно-духовой оркестр" на 2022 год и плановый период 2023-2024 годов</t>
  </si>
  <si>
    <t>"21" сентября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</si>
  <si>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</si>
  <si>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</si>
  <si>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</si>
  <si>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</si>
  <si>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21.09.2022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</si>
  <si>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</si>
  <si>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</si>
  <si>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</si>
  <si>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</si>
  <si>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</si>
  <si>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</si>
  <si>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</si>
  <si>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</si>
  <si>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</si>
  <si>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</si>
  <si>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</si>
  <si>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</si>
  <si>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</si>
  <si>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</si>
  <si>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</si>
  <si>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</si>
  <si>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</si>
  <si>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</si>
  <si>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</si>
  <si>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</si>
  <si>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21.09.2022 16:00:22</t>
  </si>
  <si>
    <t>Время подписания: 21.09.2022 15:58:17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</si>
  <si>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</si>
  <si>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</si>
  <si>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</si>
  <si>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</si>
  <si>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</si>
  <si>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</si>
  <si>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</si>
  <si>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</si>
  <si>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</si>
  <si>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</si>
  <si>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</si>
  <si>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</si>
  <si>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</si>
  <si>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</si>
  <si>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</si>
  <si>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</si>
  <si>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</si>
  <si>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</si>
  <si>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</si>
  <si>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</si>
  <si>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</si>
  <si>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</si>
  <si>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</si>
  <si>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</si>
  <si>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</si>
  <si>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</si>
  <si>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</si>
  <si>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</si>
  <si>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</si>
  <si>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</si>
  <si>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</si>
  <si>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</si>
  <si>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</si>
  <si>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</si>
  <si>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</si>
  <si>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</si>
  <si>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</si>
  <si>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</si>
  <si>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</si>
  <si>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</si>
  <si>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</si>
  <si>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</si>
  <si>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</si>
  <si>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</si>
  <si>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</si>
  <si>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</si>
  <si>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</si>
  <si>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</si>
  <si>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</si>
  <si>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</si>
  <si>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</si>
  <si>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</si>
  <si>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</si>
  <si>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</si>
  <si>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</si>
  <si>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</si>
  <si>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</si>
  <si>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</si>
  <si>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</si>
  <si>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</si>
  <si>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</si>
  <si>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</si>
  <si>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</si>
  <si>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</si>
  <si>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</si>
  <si>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</si>
  <si>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</si>
  <si>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</si>
  <si>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</si>
  <si>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</si>
  <si>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</si>
  <si>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</si>
  <si>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</si>
  <si>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</si>
  <si>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</si>
  <si>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</si>
  <si>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</si>
  <si>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</si>
  <si>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</si>
  <si>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</si>
  <si>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</si>
  <si>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</si>
  <si>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</si>
  <si>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</si>
  <si>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</si>
  <si>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</si>
  <si>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</si>
  <si>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</si>
  <si>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</si>
  <si>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</si>
  <si>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</si>
  <si>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</si>
  <si>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</si>
  <si>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</si>
  <si>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</si>
  <si>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</si>
  <si>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</si>
  <si>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</si>
  <si>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</si>
  <si>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</si>
  <si>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</si>
  <si>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</si>
  <si>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</si>
  <si>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</si>
  <si>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</si>
  <si>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</si>
  <si>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</si>
  <si>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</si>
  <si>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</si>
  <si>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</si>
  <si>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</si>
  <si>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</si>
  <si>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</si>
  <si>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</si>
  <si>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</si>
  <si>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</si>
  <si>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</si>
  <si>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</si>
  <si>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</si>
  <si>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</si>
  <si>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</si>
  <si>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</si>
  <si>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</si>
  <si>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</si>
  <si>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</si>
  <si>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</si>
  <si>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</si>
  <si>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</si>
  <si>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</si>
  <si>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</si>
  <si>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</si>
  <si>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</si>
  <si>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</si>
  <si>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</si>
  <si>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</si>
  <si>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</si>
  <si>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</si>
  <si>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</si>
  <si>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</si>
  <si>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</si>
  <si>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</si>
  <si>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</si>
  <si>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</si>
  <si>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</si>
  <si>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</si>
  <si>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</si>
  <si>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</si>
  <si>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</si>
  <si>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</si>
  <si>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</si>
  <si>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</si>
  <si>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</si>
  <si>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</si>
  <si>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</si>
  <si>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</si>
  <si>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</si>
  <si>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</si>
  <si>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</si>
  <si>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</si>
  <si>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</si>
  <si>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</si>
  <si>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</si>
  <si>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</si>
  <si>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</si>
  <si>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</si>
  <si>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</si>
  <si>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</si>
  <si>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</si>
  <si>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</si>
  <si>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</si>
  <si>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</si>
  <si>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</si>
  <si>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</si>
  <si>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</si>
  <si>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</si>
  <si>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</si>
  <si>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</si>
  <si>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</si>
  <si>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</si>
  <si>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</si>
  <si>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</si>
  <si>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</si>
  <si>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</si>
  <si>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</si>
  <si>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</si>
  <si>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</si>
  <si>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</si>
  <si>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</si>
  <si>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</si>
  <si>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</si>
  <si>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</si>
  <si>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</si>
  <si>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</si>
  <si>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</si>
  <si>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</si>
  <si>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</si>
  <si>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</si>
  <si>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</si>
  <si>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</si>
  <si>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</si>
  <si>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</si>
  <si>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</si>
  <si>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</si>
  <si>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</si>
  <si>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</si>
  <si>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</si>
  <si>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</si>
  <si>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</si>
  <si>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</si>
  <si>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</si>
  <si>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</si>
  <si>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</si>
  <si>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</si>
  <si>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</si>
  <si>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</si>
  <si>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</si>
  <si>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</si>
  <si>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</si>
  <si>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</si>
  <si>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</si>
  <si>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</si>
  <si>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</si>
  <si>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</si>
  <si>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</si>
  <si>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</si>
  <si>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</si>
  <si>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</si>
  <si>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</si>
  <si>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</si>
  <si>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</si>
  <si>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</si>
  <si>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</si>
  <si>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</si>
  <si>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</si>
  <si>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</si>
  <si>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</si>
  <si>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</si>
  <si>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</si>
  <si>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</si>
  <si>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</si>
  <si>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</si>
  <si>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</si>
  <si>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</si>
  <si>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</si>
  <si>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</si>
  <si>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</si>
  <si>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</si>
  <si>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</si>
  <si>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</si>
  <si>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</si>
  <si>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</si>
  <si>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</si>
  <si>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</si>
  <si>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</si>
  <si>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</si>
  <si>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</si>
  <si>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</si>
  <si>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</si>
  <si>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</si>
  <si>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</si>
  <si>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</si>
  <si>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</si>
  <si>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</si>
  <si>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</si>
  <si>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</si>
  <si>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</si>
  <si>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</si>
  <si>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</si>
  <si>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</si>
  <si>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</si>
  <si>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</si>
  <si>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</si>
  <si>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</si>
  <si>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</si>
  <si>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</si>
  <si>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</si>
  <si>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</si>
  <si>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</si>
  <si>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</si>
  <si>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</si>
  <si>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</si>
  <si>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</si>
  <si>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</si>
  <si>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</si>
  <si>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</si>
  <si>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</si>
  <si>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</si>
  <si>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</si>
  <si>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</si>
  <si>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</si>
  <si>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</si>
  <si>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</si>
  <si>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</si>
  <si>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</si>
  <si>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</si>
  <si>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</si>
  <si>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</si>
  <si>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</si>
  <si>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</si>
  <si>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</si>
  <si>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</si>
  <si>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</si>
  <si>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</si>
  <si>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</si>
  <si>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</si>
  <si>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</si>
  <si>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</si>
  <si>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</si>
  <si>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</si>
  <si>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</si>
  <si>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</si>
  <si>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</si>
  <si>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</si>
  <si>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</si>
  <si>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</si>
  <si>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</si>
  <si>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</si>
  <si>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</si>
  <si>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</si>
  <si>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</si>
  <si>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</si>
  <si>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</si>
  <si>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</si>
  <si>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</si>
  <si>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</si>
  <si>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</si>
  <si>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</si>
  <si>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</si>
  <si>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</si>
  <si>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</si>
  <si>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</si>
  <si>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</si>
  <si>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</si>
  <si>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</si>
  <si>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</si>
  <si>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</si>
  <si>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</si>
  <si>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</si>
  <si>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</si>
  <si>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</si>
  <si>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</si>
  <si>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</si>
  <si>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</si>
  <si>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</si>
  <si>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</si>
  <si>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</si>
  <si>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</si>
  <si>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</si>
  <si>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</si>
  <si>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</si>
  <si>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</si>
  <si>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</si>
  <si>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</si>
  <si>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</si>
  <si>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Дмитроченко Е.В.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</si>
  <si>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</si>
  <si>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</si>
  <si>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</si>
  <si>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</si>
  <si>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</si>
  <si>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</si>
  <si>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</si>
  <si>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</si>
  <si>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</si>
  <si>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</si>
  <si>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</si>
  <si>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</si>
  <si>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</si>
  <si>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</si>
  <si>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</si>
  <si>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</si>
  <si>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</si>
  <si>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</si>
  <si>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</si>
  <si>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</si>
  <si>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</si>
  <si>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</si>
  <si>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</si>
  <si>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</si>
  <si>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</si>
  <si>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</si>
  <si>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</si>
  <si>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</si>
  <si>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</si>
  <si>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</si>
  <si>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</si>
  <si>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</si>
  <si>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</si>
  <si>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</si>
  <si>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</si>
  <si>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</si>
  <si>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</si>
  <si>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</si>
  <si>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</si>
  <si>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</si>
  <si>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</si>
  <si>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</si>
  <si>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</si>
  <si>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</si>
  <si>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</si>
  <si>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</si>
  <si>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</si>
  <si>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</si>
  <si>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</si>
  <si>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</si>
  <si>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</si>
  <si>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</si>
  <si>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</si>
  <si>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</si>
  <si>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</si>
  <si>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</si>
  <si>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</si>
  <si>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</si>
  <si>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</si>
  <si>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</si>
  <si>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</si>
  <si>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</si>
  <si>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</si>
  <si>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</si>
  <si>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</si>
  <si>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</si>
  <si>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</si>
  <si>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</si>
  <si>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</si>
  <si>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</si>
  <si>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</si>
  <si>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</si>
  <si>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</si>
  <si>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</si>
  <si>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</si>
  <si>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</si>
  <si>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</si>
  <si>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</si>
  <si>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</si>
  <si>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</si>
  <si>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</si>
  <si>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</si>
  <si>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</si>
  <si>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</si>
  <si>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</si>
  <si>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</si>
  <si>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</si>
  <si>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</si>
  <si>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</si>
  <si>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</si>
  <si>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</si>
  <si>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</si>
  <si>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</si>
  <si>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</si>
  <si>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</si>
  <si>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</si>
  <si>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</si>
  <si>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</si>
  <si>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</si>
  <si>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</si>
  <si>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</si>
  <si>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</si>
  <si>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</si>
  <si>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</si>
  <si>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</si>
  <si>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</si>
  <si>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</si>
  <si>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</si>
  <si>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</si>
  <si>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</si>
  <si>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</si>
  <si>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</si>
  <si>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</si>
  <si>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</si>
  <si>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</si>
  <si>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</si>
  <si>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</si>
  <si>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</si>
  <si>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</si>
  <si>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</si>
  <si>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</si>
  <si>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</si>
  <si>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</si>
  <si>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</si>
  <si>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</si>
  <si>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</si>
  <si>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</si>
  <si>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</si>
  <si>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</si>
  <si>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</si>
  <si>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</si>
  <si>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[Прочие основные средства], [Кларнет.],</t>
  </si>
  <si>
    <t>[Прочие основные средства], [Бас гитара.],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</si>
  <si>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</si>
  <si>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</si>
  <si>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</si>
  <si>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</si>
  <si>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</si>
  <si>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</si>
  <si>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</si>
  <si>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</si>
  <si>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</si>
  <si>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</si>
  <si>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</si>
  <si>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</si>
  <si>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</si>
  <si>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</si>
  <si>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</si>
  <si>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</si>
  <si>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</si>
  <si>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</si>
  <si>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</si>
  <si>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</si>
  <si>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</si>
  <si>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</si>
  <si>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</si>
  <si>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</si>
  <si>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</si>
  <si>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</si>
  <si>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</si>
  <si>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</si>
  <si>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</si>
  <si>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</si>
  <si>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</si>
  <si>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</si>
  <si>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</si>
  <si>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</si>
  <si>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</si>
  <si>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</si>
  <si>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</si>
  <si>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</si>
  <si>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</si>
  <si>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</si>
  <si>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</si>
  <si>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</si>
  <si>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</si>
  <si>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</si>
  <si>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</si>
  <si>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</si>
  <si>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</si>
  <si>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</si>
  <si>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</si>
  <si>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</si>
  <si>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</si>
  <si>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</si>
  <si>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</si>
  <si>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</si>
  <si>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</si>
  <si>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</si>
  <si>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</si>
  <si>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</si>
  <si>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</si>
  <si>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Приносящая доход деятельность</t>
  </si>
  <si>
    <t>Показ (организация показа) концертных программ (с учетом всех форм) (платно)</t>
  </si>
  <si>
    <t>Стимулирующие выплаты ПД (КВР 111)</t>
  </si>
  <si>
    <t>План</t>
  </si>
  <si>
    <t>(комментарий не заполнен)</t>
  </si>
  <si>
    <t>Начисления на оплату труда основного персонала ПД (КВР 119)</t>
  </si>
  <si>
    <t>Транспортные (разъездные) расходы ПД (КВР 244) КОСВ</t>
  </si>
  <si>
    <t>Увеличение стоимости основных средств ПД (КВР 244) КОСВ</t>
  </si>
  <si>
    <t>Запасные и составные части для оборудования, оргтехники ПД (КВР 244) КОСВ</t>
  </si>
  <si>
    <t>Увеличение стоимости прочих оборотных запасов (материалов) ПД (КВР 244) КОСВ</t>
  </si>
  <si>
    <t>Канцелярские товары и принадлежности ПД (КВР 244) КОСВ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</si>
  <si>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</si>
  <si>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</si>
  <si>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</si>
  <si>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</si>
  <si>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</si>
  <si>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</si>
  <si>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</si>
  <si>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</si>
  <si>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22815.O16.177790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</si>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</sst>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4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C696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82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0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26249570.379999999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26249570.379999999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24449570.379999999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24449570.379999999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1800000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26304988.07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24689751.18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18955224.73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7717.8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5726808.6500000004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5726808.6500000004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59200.94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59200.94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1556035.95</v>
      </c>
      <c r="F75" s="12">
        <v>664573.38</v>
      </c>
      <c r="G75" s="12">
        <v>699752.42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1556035.95</v>
      </c>
      <c r="F87" s="12">
        <v>664573.38</v>
      </c>
      <c r="G87" s="12">
        <v>699752.42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155945.60000000001</v>
      </c>
      <c r="F89" s="12">
        <v>25972.92</v>
      </c>
      <c r="G89" s="12">
        <v>17421.990000000002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400000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35957.199999999997</v>
      </c>
      <c r="F93" s="12">
        <v>50000</v>
      </c>
      <c r="G93" s="12">
        <v>5000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54891.29</v>
      </c>
      <c r="F94" s="12">
        <v>117000.46</v>
      </c>
      <c r="G94" s="12">
        <v>136630.43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733841.86</v>
      </c>
      <c r="F98" s="12">
        <v>340000</v>
      </c>
      <c r="G98" s="12">
        <v>410000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175400</v>
      </c>
      <c r="F104" s="12">
        <v>31600</v>
      </c>
      <c r="G104" s="12">
        <v>30700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C696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0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1556035.9500000002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28907.599999999999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28907.599999999999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1527128.35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176929.29</v>
      </c>
      <c r="H14" s="12">
        <f>H15+H16</f>
        <v>42973.38</v>
      </c>
      <c r="I14" s="12">
        <f>I15+I16</f>
        <v>34052.42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176929.29</v>
      </c>
      <c r="H15" s="12">
        <v>42973.38</v>
      </c>
      <c r="I15" s="12">
        <v>34052.42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1350199.06</v>
      </c>
      <c r="H24" s="12">
        <f>H25+H26</f>
        <v>621600</v>
      </c>
      <c r="I24" s="12">
        <f>I25+I26</f>
        <v>665700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1350199.06</v>
      </c>
      <c r="H25" s="12">
        <v>621600</v>
      </c>
      <c r="I25" s="12">
        <v>665700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1527128.35</v>
      </c>
      <c r="H27" s="12">
        <f>H28+H29+H30</f>
        <v>664573.38</v>
      </c>
      <c r="I27" s="12">
        <f>I28+I29+I30</f>
        <v>699752.42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1527128.35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664573.38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699752.42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C696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66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714770.13</v>
      </c>
    </row>
    <row r="12" spans="1:10" ht="31.5">
      <c r="A12" s="9" t="s">
        <v>411</v>
      </c>
      <c r="B12" s="10" t="s">
        <v>420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593802</v>
      </c>
    </row>
    <row r="13" spans="1:10" ht="31.5">
      <c r="A13" s="9" t="s">
        <v>412</v>
      </c>
      <c r="B13" s="10" t="s">
        <v>421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746541</v>
      </c>
    </row>
    <row r="14" spans="1:10" ht="21">
      <c r="A14" s="9" t="s">
        <v>413</v>
      </c>
      <c r="B14" s="10" t="s">
        <v>422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614577</v>
      </c>
    </row>
    <row r="15" spans="1:10" ht="21">
      <c r="A15" s="9" t="s">
        <v>414</v>
      </c>
      <c r="B15" s="10" t="s">
        <v>423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596487.84</v>
      </c>
    </row>
    <row r="16" spans="1:10" ht="21">
      <c r="A16" s="9" t="s">
        <v>416</v>
      </c>
      <c r="B16" s="10" t="s">
        <v>424</v>
      </c>
      <c r="C16" s="12">
        <v>0.5</v>
      </c>
      <c r="D16" s="12">
        <v>32107.95</v>
      </c>
      <c r="E16" s="12">
        <v>23548.45</v>
      </c>
      <c r="F16" s="12">
        <v>0</v>
      </c>
      <c r="G16" s="12">
        <v>8559.5</v>
      </c>
      <c r="H16" s="12"/>
      <c r="I16" s="12">
        <v>1</v>
      </c>
      <c r="J16" s="12">
        <v>192647.7</v>
      </c>
    </row>
    <row r="17" spans="1:10" ht="21">
      <c r="A17" s="9" t="s">
        <v>417</v>
      </c>
      <c r="B17" s="10" t="s">
        <v>425</v>
      </c>
      <c r="C17" s="12">
        <v>0.5</v>
      </c>
      <c r="D17" s="12">
        <v>50205.23</v>
      </c>
      <c r="E17" s="12">
        <v>41144.879999999997</v>
      </c>
      <c r="F17" s="12">
        <v>0</v>
      </c>
      <c r="G17" s="12">
        <v>9060.35</v>
      </c>
      <c r="H17" s="12"/>
      <c r="I17" s="12">
        <v>1</v>
      </c>
      <c r="J17" s="12">
        <v>301231.38</v>
      </c>
    </row>
    <row r="18" spans="1:10" ht="21">
      <c r="A18" s="9" t="s">
        <v>418</v>
      </c>
      <c r="B18" s="10" t="s">
        <v>425</v>
      </c>
      <c r="C18" s="12">
        <v>1</v>
      </c>
      <c r="D18" s="12">
        <v>59424.335769999998</v>
      </c>
      <c r="E18" s="12">
        <v>42885.279999999999</v>
      </c>
      <c r="F18" s="12">
        <v>0</v>
      </c>
      <c r="G18" s="12">
        <v>16539.055769999999</v>
      </c>
      <c r="H18" s="12"/>
      <c r="I18" s="12">
        <v>1</v>
      </c>
      <c r="J18" s="12">
        <v>713092.03</v>
      </c>
    </row>
    <row r="19" spans="1:10" ht="21">
      <c r="A19" s="9" t="s">
        <v>426</v>
      </c>
      <c r="B19" s="10" t="s">
        <v>425</v>
      </c>
      <c r="C19" s="12">
        <v>1</v>
      </c>
      <c r="D19" s="12">
        <v>50424.54</v>
      </c>
      <c r="E19" s="12">
        <v>42603.14</v>
      </c>
      <c r="F19" s="12">
        <v>0</v>
      </c>
      <c r="G19" s="12">
        <v>7821.4</v>
      </c>
      <c r="H19" s="12"/>
      <c r="I19" s="12">
        <v>1</v>
      </c>
      <c r="J19" s="12">
        <v>605094.48</v>
      </c>
    </row>
    <row r="20" spans="1:10" ht="21">
      <c r="A20" s="9" t="s">
        <v>427</v>
      </c>
      <c r="B20" s="10" t="s">
        <v>425</v>
      </c>
      <c r="C20" s="12">
        <v>1</v>
      </c>
      <c r="D20" s="12">
        <v>52117.38</v>
      </c>
      <c r="E20" s="12">
        <v>42885.279999999999</v>
      </c>
      <c r="F20" s="12">
        <v>0</v>
      </c>
      <c r="G20" s="12">
        <v>9232.1</v>
      </c>
      <c r="H20" s="12"/>
      <c r="I20" s="12">
        <v>1</v>
      </c>
      <c r="J20" s="12">
        <v>625408.56000000006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625408.56000000006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38592.562599999997</v>
      </c>
      <c r="E22" s="12">
        <v>31611.84</v>
      </c>
      <c r="F22" s="12">
        <v>0</v>
      </c>
      <c r="G22" s="12">
        <v>6980.7226000000001</v>
      </c>
      <c r="H22" s="12"/>
      <c r="I22" s="12">
        <v>1</v>
      </c>
      <c r="J22" s="12">
        <v>231555.38</v>
      </c>
    </row>
    <row r="23" spans="1:10" ht="21">
      <c r="A23" s="9" t="s">
        <v>430</v>
      </c>
      <c r="B23" s="10" t="s">
        <v>431</v>
      </c>
      <c r="C23" s="12">
        <v>1</v>
      </c>
      <c r="D23" s="12">
        <v>61510.582190000001</v>
      </c>
      <c r="E23" s="12">
        <v>47806.22</v>
      </c>
      <c r="F23" s="12">
        <v>0</v>
      </c>
      <c r="G23" s="12">
        <v>13704.36219</v>
      </c>
      <c r="H23" s="12"/>
      <c r="I23" s="12">
        <v>1</v>
      </c>
      <c r="J23" s="12">
        <v>738126.99</v>
      </c>
    </row>
    <row r="24" spans="1:10" ht="21">
      <c r="A24" s="9" t="s">
        <v>432</v>
      </c>
      <c r="B24" s="10" t="s">
        <v>431</v>
      </c>
      <c r="C24" s="12">
        <v>1</v>
      </c>
      <c r="D24" s="12">
        <v>57066.97</v>
      </c>
      <c r="E24" s="12">
        <v>47806.22</v>
      </c>
      <c r="F24" s="12">
        <v>0</v>
      </c>
      <c r="G24" s="12">
        <v>9260.75</v>
      </c>
      <c r="H24" s="12"/>
      <c r="I24" s="12">
        <v>1</v>
      </c>
      <c r="J24" s="12">
        <v>684803.64</v>
      </c>
    </row>
    <row r="25" spans="1:10" ht="21">
      <c r="A25" s="9" t="s">
        <v>433</v>
      </c>
      <c r="B25" s="10" t="s">
        <v>431</v>
      </c>
      <c r="C25" s="12">
        <v>1</v>
      </c>
      <c r="D25" s="12">
        <v>36105.35</v>
      </c>
      <c r="E25" s="12">
        <v>31611.85</v>
      </c>
      <c r="F25" s="12">
        <v>0</v>
      </c>
      <c r="G25" s="12">
        <v>4493.5</v>
      </c>
      <c r="H25" s="12"/>
      <c r="I25" s="12">
        <v>1</v>
      </c>
      <c r="J25" s="12">
        <v>433264.2</v>
      </c>
    </row>
    <row r="26" spans="1:10" ht="21">
      <c r="A26" s="9" t="s">
        <v>434</v>
      </c>
      <c r="B26" s="10" t="s">
        <v>431</v>
      </c>
      <c r="C26" s="12">
        <v>1</v>
      </c>
      <c r="D26" s="12">
        <v>61903.06</v>
      </c>
      <c r="E26" s="12">
        <v>43449.56</v>
      </c>
      <c r="F26" s="12">
        <v>0</v>
      </c>
      <c r="G26" s="12">
        <v>18453.5</v>
      </c>
      <c r="H26" s="12"/>
      <c r="I26" s="12">
        <v>1</v>
      </c>
      <c r="J26" s="12">
        <v>742836.72</v>
      </c>
    </row>
    <row r="27" spans="1:10" ht="21">
      <c r="A27" s="9" t="s">
        <v>435</v>
      </c>
      <c r="B27" s="10" t="s">
        <v>431</v>
      </c>
      <c r="C27" s="12">
        <v>1</v>
      </c>
      <c r="D27" s="12">
        <v>48617.270799999998</v>
      </c>
      <c r="E27" s="12">
        <v>42885.279999999999</v>
      </c>
      <c r="F27" s="12">
        <v>0</v>
      </c>
      <c r="G27" s="12">
        <v>5731.9907999999996</v>
      </c>
      <c r="H27" s="12"/>
      <c r="I27" s="12">
        <v>1</v>
      </c>
      <c r="J27" s="12">
        <v>583407.25</v>
      </c>
    </row>
    <row r="28" spans="1:10" ht="21">
      <c r="A28" s="9" t="s">
        <v>436</v>
      </c>
      <c r="B28" s="10" t="s">
        <v>437</v>
      </c>
      <c r="C28" s="12">
        <v>1</v>
      </c>
      <c r="D28" s="12">
        <v>57566.9787</v>
      </c>
      <c r="E28" s="12">
        <v>47806.22</v>
      </c>
      <c r="F28" s="12">
        <v>0</v>
      </c>
      <c r="G28" s="12">
        <v>9760.7587000000003</v>
      </c>
      <c r="H28" s="12"/>
      <c r="I28" s="12">
        <v>1</v>
      </c>
      <c r="J28" s="12">
        <v>690803.74</v>
      </c>
    </row>
    <row r="29" spans="1:10" ht="21">
      <c r="A29" s="9" t="s">
        <v>438</v>
      </c>
      <c r="B29" s="10" t="s">
        <v>439</v>
      </c>
      <c r="C29" s="12">
        <v>1</v>
      </c>
      <c r="D29" s="12">
        <v>54726.944000000003</v>
      </c>
      <c r="E29" s="12">
        <v>43449.56</v>
      </c>
      <c r="F29" s="12">
        <v>0</v>
      </c>
      <c r="G29" s="12">
        <v>11277.384</v>
      </c>
      <c r="H29" s="12"/>
      <c r="I29" s="12">
        <v>1</v>
      </c>
      <c r="J29" s="12">
        <v>656723.32999999996</v>
      </c>
    </row>
    <row r="30" spans="1:10" ht="21">
      <c r="A30" s="9" t="s">
        <v>440</v>
      </c>
      <c r="B30" s="10" t="s">
        <v>441</v>
      </c>
      <c r="C30" s="12">
        <v>1</v>
      </c>
      <c r="D30" s="12">
        <v>57503.06</v>
      </c>
      <c r="E30" s="12">
        <v>43449.56</v>
      </c>
      <c r="F30" s="12">
        <v>0</v>
      </c>
      <c r="G30" s="12">
        <v>14053.5</v>
      </c>
      <c r="H30" s="12"/>
      <c r="I30" s="12">
        <v>1</v>
      </c>
      <c r="J30" s="12">
        <v>690036.72</v>
      </c>
    </row>
    <row r="31" spans="1:10" ht="21">
      <c r="A31" s="9" t="s">
        <v>442</v>
      </c>
      <c r="B31" s="10" t="s">
        <v>443</v>
      </c>
      <c r="C31" s="12">
        <v>1</v>
      </c>
      <c r="D31" s="12">
        <v>56503.06</v>
      </c>
      <c r="E31" s="12">
        <v>43449.56</v>
      </c>
      <c r="F31" s="12">
        <v>0</v>
      </c>
      <c r="G31" s="12">
        <v>13053.5</v>
      </c>
      <c r="H31" s="12"/>
      <c r="I31" s="12">
        <v>1</v>
      </c>
      <c r="J31" s="12">
        <v>678036.72</v>
      </c>
    </row>
    <row r="32" spans="1:10" ht="21">
      <c r="A32" s="9" t="s">
        <v>444</v>
      </c>
      <c r="B32" s="10" t="s">
        <v>445</v>
      </c>
      <c r="C32" s="12">
        <v>1</v>
      </c>
      <c r="D32" s="12">
        <v>52163.67</v>
      </c>
      <c r="E32" s="12">
        <v>42603.14</v>
      </c>
      <c r="F32" s="12">
        <v>0</v>
      </c>
      <c r="G32" s="12">
        <v>9560.5300000000007</v>
      </c>
      <c r="H32" s="12"/>
      <c r="I32" s="12">
        <v>1</v>
      </c>
      <c r="J32" s="12">
        <v>625964.04</v>
      </c>
    </row>
    <row r="33" spans="1:10" ht="21">
      <c r="A33" s="9" t="s">
        <v>446</v>
      </c>
      <c r="B33" s="10" t="s">
        <v>447</v>
      </c>
      <c r="C33" s="12">
        <v>1</v>
      </c>
      <c r="D33" s="12">
        <v>53503.06</v>
      </c>
      <c r="E33" s="12">
        <v>43449.56</v>
      </c>
      <c r="F33" s="12">
        <v>0</v>
      </c>
      <c r="G33" s="12">
        <v>10053.5</v>
      </c>
      <c r="H33" s="12"/>
      <c r="I33" s="12">
        <v>1</v>
      </c>
      <c r="J33" s="12">
        <v>642036.72</v>
      </c>
    </row>
    <row r="34" spans="1:10" ht="21">
      <c r="A34" s="9" t="s">
        <v>448</v>
      </c>
      <c r="B34" s="10" t="s">
        <v>449</v>
      </c>
      <c r="C34" s="12">
        <v>1</v>
      </c>
      <c r="D34" s="12">
        <v>55503.06</v>
      </c>
      <c r="E34" s="12">
        <v>43449.56</v>
      </c>
      <c r="F34" s="12">
        <v>0</v>
      </c>
      <c r="G34" s="12">
        <v>12053.5</v>
      </c>
      <c r="H34" s="12"/>
      <c r="I34" s="12">
        <v>1</v>
      </c>
      <c r="J34" s="12">
        <v>666036.72</v>
      </c>
    </row>
    <row r="35" spans="1:10" ht="21">
      <c r="A35" s="9" t="s">
        <v>450</v>
      </c>
      <c r="B35" s="10" t="s">
        <v>451</v>
      </c>
      <c r="C35" s="12">
        <v>0.5</v>
      </c>
      <c r="D35" s="12">
        <v>50117.38</v>
      </c>
      <c r="E35" s="12">
        <v>42885.279999999999</v>
      </c>
      <c r="F35" s="12">
        <v>0</v>
      </c>
      <c r="G35" s="12">
        <v>7232.1</v>
      </c>
      <c r="H35" s="12"/>
      <c r="I35" s="12">
        <v>1</v>
      </c>
      <c r="J35" s="12">
        <v>300704.28000000003</v>
      </c>
    </row>
    <row r="36" spans="1:10" ht="21">
      <c r="A36" s="9" t="s">
        <v>452</v>
      </c>
      <c r="B36" s="10" t="s">
        <v>453</v>
      </c>
      <c r="C36" s="12">
        <v>0.5</v>
      </c>
      <c r="D36" s="12">
        <v>50117.38</v>
      </c>
      <c r="E36" s="12">
        <v>42885.279999999999</v>
      </c>
      <c r="F36" s="12">
        <v>0</v>
      </c>
      <c r="G36" s="12">
        <v>7232.1</v>
      </c>
      <c r="H36" s="12"/>
      <c r="I36" s="12">
        <v>1</v>
      </c>
      <c r="J36" s="12">
        <v>300704.28000000003</v>
      </c>
    </row>
    <row r="37" spans="1:10" ht="21">
      <c r="A37" s="9" t="s">
        <v>454</v>
      </c>
      <c r="B37" s="10" t="s">
        <v>455</v>
      </c>
      <c r="C37" s="12">
        <v>1</v>
      </c>
      <c r="D37" s="12">
        <v>48424.54</v>
      </c>
      <c r="E37" s="12">
        <v>42603.14</v>
      </c>
      <c r="F37" s="12">
        <v>0</v>
      </c>
      <c r="G37" s="12">
        <v>5821.4</v>
      </c>
      <c r="H37" s="12"/>
      <c r="I37" s="12">
        <v>1</v>
      </c>
      <c r="J37" s="12">
        <v>581094.48</v>
      </c>
    </row>
    <row r="38" spans="1:10" ht="21">
      <c r="A38" s="9" t="s">
        <v>456</v>
      </c>
      <c r="B38" s="10" t="s">
        <v>457</v>
      </c>
      <c r="C38" s="12">
        <v>1</v>
      </c>
      <c r="D38" s="12">
        <v>62503.06</v>
      </c>
      <c r="E38" s="12">
        <v>43449.56</v>
      </c>
      <c r="F38" s="12">
        <v>0</v>
      </c>
      <c r="G38" s="12">
        <v>19053.5</v>
      </c>
      <c r="H38" s="12"/>
      <c r="I38" s="12">
        <v>1</v>
      </c>
      <c r="J38" s="12">
        <v>750036.72</v>
      </c>
    </row>
    <row r="39" spans="1:10" ht="21">
      <c r="A39" s="9" t="s">
        <v>458</v>
      </c>
      <c r="B39" s="10" t="s">
        <v>459</v>
      </c>
      <c r="C39" s="12">
        <v>1</v>
      </c>
      <c r="D39" s="12">
        <v>59898.491670000003</v>
      </c>
      <c r="E39" s="12">
        <v>43449.56</v>
      </c>
      <c r="F39" s="12">
        <v>0</v>
      </c>
      <c r="G39" s="12">
        <v>16448.931670000002</v>
      </c>
      <c r="H39" s="12"/>
      <c r="I39" s="12">
        <v>1</v>
      </c>
      <c r="J39" s="12">
        <v>718781.9</v>
      </c>
    </row>
    <row r="40" spans="1:10" ht="21">
      <c r="A40" s="9" t="s">
        <v>460</v>
      </c>
      <c r="B40" s="10" t="s">
        <v>459</v>
      </c>
      <c r="C40" s="12">
        <v>1</v>
      </c>
      <c r="D40" s="12">
        <v>49782.9</v>
      </c>
      <c r="E40" s="12">
        <v>42321</v>
      </c>
      <c r="F40" s="12">
        <v>0</v>
      </c>
      <c r="G40" s="12">
        <v>7461.9</v>
      </c>
      <c r="H40" s="12"/>
      <c r="I40" s="12">
        <v>1</v>
      </c>
      <c r="J40" s="12">
        <v>597394.80000000005</v>
      </c>
    </row>
    <row r="41" spans="1:10" ht="21">
      <c r="A41" s="9" t="s">
        <v>461</v>
      </c>
      <c r="B41" s="10" t="s">
        <v>462</v>
      </c>
      <c r="C41" s="12">
        <v>0.5</v>
      </c>
      <c r="D41" s="12">
        <v>67636.824160000004</v>
      </c>
      <c r="E41" s="12">
        <v>47806.22</v>
      </c>
      <c r="F41" s="12">
        <v>0</v>
      </c>
      <c r="G41" s="12">
        <v>19830.604159999999</v>
      </c>
      <c r="H41" s="12"/>
      <c r="I41" s="12">
        <v>1</v>
      </c>
      <c r="J41" s="12">
        <v>405820.94</v>
      </c>
    </row>
    <row r="42" spans="1:10" ht="21">
      <c r="A42" s="9" t="s">
        <v>463</v>
      </c>
      <c r="B42" s="10" t="s">
        <v>453</v>
      </c>
      <c r="C42" s="12">
        <v>0.5</v>
      </c>
      <c r="D42" s="12">
        <v>50117.38</v>
      </c>
      <c r="E42" s="12">
        <v>42885.279999999999</v>
      </c>
      <c r="F42" s="12">
        <v>0</v>
      </c>
      <c r="G42" s="12">
        <v>7232.1</v>
      </c>
      <c r="H42" s="12"/>
      <c r="I42" s="12">
        <v>1</v>
      </c>
      <c r="J42" s="12">
        <v>300704.28000000003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45068.01</v>
      </c>
      <c r="E43" s="12">
        <v>37913.26</v>
      </c>
      <c r="F43" s="12">
        <v>0</v>
      </c>
      <c r="G43" s="12">
        <v>7154.75</v>
      </c>
      <c r="H43" s="12"/>
      <c r="I43" s="12">
        <v>1</v>
      </c>
      <c r="J43" s="12">
        <v>270408.06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1743509.9072899998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18618342.590000007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15</v>
      </c>
      <c r="D55" s="12">
        <v>5614.7023300000001</v>
      </c>
      <c r="E55" s="12">
        <v>0</v>
      </c>
      <c r="F55" s="12">
        <v>0</v>
      </c>
      <c r="G55" s="12">
        <v>5614.7023300000001</v>
      </c>
      <c r="H55" s="12"/>
      <c r="I55" s="12">
        <v>1</v>
      </c>
      <c r="J55" s="12">
        <v>336882.14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5614.7023300000001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336882.14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60235.29</v>
      </c>
      <c r="E67" s="12">
        <v>51822.54</v>
      </c>
      <c r="F67" s="12">
        <v>0</v>
      </c>
      <c r="G67" s="12">
        <v>8412.75</v>
      </c>
      <c r="H67" s="12"/>
      <c r="I67" s="12">
        <v>1</v>
      </c>
      <c r="J67" s="12">
        <v>692705.84</v>
      </c>
    </row>
    <row r="68" spans="1:10" ht="31.5">
      <c r="A68" s="9" t="s">
        <v>411</v>
      </c>
      <c r="B68" s="10" t="s">
        <v>420</v>
      </c>
      <c r="C68" s="12">
        <v>1</v>
      </c>
      <c r="D68" s="12">
        <v>49483.5</v>
      </c>
      <c r="E68" s="12">
        <v>49483.5</v>
      </c>
      <c r="F68" s="12">
        <v>0</v>
      </c>
      <c r="G68" s="12">
        <v>0</v>
      </c>
      <c r="H68" s="12"/>
      <c r="I68" s="12">
        <v>1</v>
      </c>
      <c r="J68" s="12">
        <v>569060.25</v>
      </c>
    </row>
    <row r="69" spans="1:10" ht="31.5">
      <c r="A69" s="9" t="s">
        <v>412</v>
      </c>
      <c r="B69" s="10" t="s">
        <v>421</v>
      </c>
      <c r="C69" s="12">
        <v>1</v>
      </c>
      <c r="D69" s="12">
        <v>62211.75</v>
      </c>
      <c r="E69" s="12">
        <v>46640.28</v>
      </c>
      <c r="F69" s="12">
        <v>0</v>
      </c>
      <c r="G69" s="12">
        <v>15571.47</v>
      </c>
      <c r="H69" s="12"/>
      <c r="I69" s="12">
        <v>1</v>
      </c>
      <c r="J69" s="12">
        <v>715435.13</v>
      </c>
    </row>
    <row r="70" spans="1:10" ht="21">
      <c r="A70" s="9" t="s">
        <v>413</v>
      </c>
      <c r="B70" s="10" t="s">
        <v>422</v>
      </c>
      <c r="C70" s="12">
        <v>1</v>
      </c>
      <c r="D70" s="12">
        <v>51214.75</v>
      </c>
      <c r="E70" s="12">
        <v>35458.5</v>
      </c>
      <c r="F70" s="12">
        <v>0</v>
      </c>
      <c r="G70" s="12">
        <v>15756.25</v>
      </c>
      <c r="H70" s="12"/>
      <c r="I70" s="12">
        <v>1</v>
      </c>
      <c r="J70" s="12">
        <v>588969.63</v>
      </c>
    </row>
    <row r="71" spans="1:10" ht="21">
      <c r="A71" s="9" t="s">
        <v>414</v>
      </c>
      <c r="B71" s="10" t="s">
        <v>423</v>
      </c>
      <c r="C71" s="12">
        <v>1</v>
      </c>
      <c r="D71" s="12">
        <v>49707.32</v>
      </c>
      <c r="E71" s="12">
        <v>38934.28</v>
      </c>
      <c r="F71" s="12">
        <v>0</v>
      </c>
      <c r="G71" s="12">
        <v>10773.04</v>
      </c>
      <c r="H71" s="12"/>
      <c r="I71" s="12">
        <v>1</v>
      </c>
      <c r="J71" s="12">
        <v>571634.18000000005</v>
      </c>
    </row>
    <row r="72" spans="1:10" ht="21">
      <c r="A72" s="9" t="s">
        <v>416</v>
      </c>
      <c r="B72" s="10" t="s">
        <v>424</v>
      </c>
      <c r="C72" s="12">
        <v>0.5</v>
      </c>
      <c r="D72" s="12">
        <v>32107.95</v>
      </c>
      <c r="E72" s="12">
        <v>23548.45</v>
      </c>
      <c r="F72" s="12">
        <v>0</v>
      </c>
      <c r="G72" s="12">
        <v>8559.5</v>
      </c>
      <c r="H72" s="12"/>
      <c r="I72" s="12">
        <v>1</v>
      </c>
      <c r="J72" s="12">
        <v>184620.71</v>
      </c>
    </row>
    <row r="73" spans="1:10" ht="21">
      <c r="A73" s="9" t="s">
        <v>417</v>
      </c>
      <c r="B73" s="10" t="s">
        <v>425</v>
      </c>
      <c r="C73" s="12">
        <v>0.5</v>
      </c>
      <c r="D73" s="12">
        <v>50205.23</v>
      </c>
      <c r="E73" s="12">
        <v>41144.879999999997</v>
      </c>
      <c r="F73" s="12">
        <v>0</v>
      </c>
      <c r="G73" s="12">
        <v>9060.35</v>
      </c>
      <c r="H73" s="12"/>
      <c r="I73" s="12">
        <v>1</v>
      </c>
      <c r="J73" s="12">
        <v>288680.07</v>
      </c>
    </row>
    <row r="74" spans="1:10" ht="21">
      <c r="A74" s="9" t="s">
        <v>418</v>
      </c>
      <c r="B74" s="10" t="s">
        <v>425</v>
      </c>
      <c r="C74" s="12">
        <v>1</v>
      </c>
      <c r="D74" s="12">
        <v>49424.335700000003</v>
      </c>
      <c r="E74" s="12">
        <v>42885.279999999999</v>
      </c>
      <c r="F74" s="12">
        <v>0</v>
      </c>
      <c r="G74" s="12">
        <v>6539.0556999999999</v>
      </c>
      <c r="H74" s="12"/>
      <c r="I74" s="12">
        <v>1</v>
      </c>
      <c r="J74" s="12">
        <v>568379.86</v>
      </c>
    </row>
    <row r="75" spans="1:10" ht="21">
      <c r="A75" s="9" t="s">
        <v>426</v>
      </c>
      <c r="B75" s="10" t="s">
        <v>425</v>
      </c>
      <c r="C75" s="12">
        <v>1</v>
      </c>
      <c r="D75" s="12">
        <v>50424.54</v>
      </c>
      <c r="E75" s="12">
        <v>42603.14</v>
      </c>
      <c r="F75" s="12">
        <v>0</v>
      </c>
      <c r="G75" s="12">
        <v>7821.4</v>
      </c>
      <c r="H75" s="12"/>
      <c r="I75" s="12">
        <v>1</v>
      </c>
      <c r="J75" s="12">
        <v>579882.21</v>
      </c>
    </row>
    <row r="76" spans="1:10" ht="21">
      <c r="A76" s="9" t="s">
        <v>427</v>
      </c>
      <c r="B76" s="10" t="s">
        <v>425</v>
      </c>
      <c r="C76" s="12">
        <v>1</v>
      </c>
      <c r="D76" s="12">
        <v>62117.38</v>
      </c>
      <c r="E76" s="12">
        <v>42885.279999999999</v>
      </c>
      <c r="F76" s="12">
        <v>0</v>
      </c>
      <c r="G76" s="12">
        <v>19232.099999999999</v>
      </c>
      <c r="H76" s="12"/>
      <c r="I76" s="12">
        <v>1</v>
      </c>
      <c r="J76" s="12">
        <v>714349.87</v>
      </c>
    </row>
    <row r="77" spans="1:10" ht="21">
      <c r="A77" s="9" t="s">
        <v>428</v>
      </c>
      <c r="B77" s="10" t="s">
        <v>425</v>
      </c>
      <c r="C77" s="12">
        <v>1</v>
      </c>
      <c r="D77" s="12">
        <v>62117.38</v>
      </c>
      <c r="E77" s="12">
        <v>42885.279999999999</v>
      </c>
      <c r="F77" s="12">
        <v>0</v>
      </c>
      <c r="G77" s="12">
        <v>19232.099999999999</v>
      </c>
      <c r="H77" s="12"/>
      <c r="I77" s="12">
        <v>1</v>
      </c>
      <c r="J77" s="12">
        <v>714349.87</v>
      </c>
    </row>
    <row r="78" spans="1:10" ht="21">
      <c r="A78" s="9" t="s">
        <v>429</v>
      </c>
      <c r="B78" s="10" t="s">
        <v>425</v>
      </c>
      <c r="C78" s="12">
        <v>0.5</v>
      </c>
      <c r="D78" s="12">
        <v>48592.5726</v>
      </c>
      <c r="E78" s="12">
        <v>31611.85</v>
      </c>
      <c r="F78" s="12">
        <v>0</v>
      </c>
      <c r="G78" s="12">
        <v>16980.722600000001</v>
      </c>
      <c r="H78" s="12"/>
      <c r="I78" s="12">
        <v>1</v>
      </c>
      <c r="J78" s="12">
        <v>279407.28999999998</v>
      </c>
    </row>
    <row r="79" spans="1:10" ht="21">
      <c r="A79" s="9" t="s">
        <v>430</v>
      </c>
      <c r="B79" s="10" t="s">
        <v>431</v>
      </c>
      <c r="C79" s="12">
        <v>1</v>
      </c>
      <c r="D79" s="12">
        <v>71510.576969999995</v>
      </c>
      <c r="E79" s="12">
        <v>47806.22</v>
      </c>
      <c r="F79" s="12">
        <v>0</v>
      </c>
      <c r="G79" s="12">
        <v>23704.356970000001</v>
      </c>
      <c r="H79" s="12"/>
      <c r="I79" s="12">
        <v>1</v>
      </c>
      <c r="J79" s="12">
        <v>822371.64</v>
      </c>
    </row>
    <row r="80" spans="1:10" ht="21">
      <c r="A80" s="9" t="s">
        <v>432</v>
      </c>
      <c r="B80" s="10" t="s">
        <v>431</v>
      </c>
      <c r="C80" s="12">
        <v>1</v>
      </c>
      <c r="D80" s="12">
        <v>67066.97</v>
      </c>
      <c r="E80" s="12">
        <v>47806.22</v>
      </c>
      <c r="F80" s="12">
        <v>0</v>
      </c>
      <c r="G80" s="12">
        <v>19260.75</v>
      </c>
      <c r="H80" s="12"/>
      <c r="I80" s="12">
        <v>1</v>
      </c>
      <c r="J80" s="12">
        <v>771270.16</v>
      </c>
    </row>
    <row r="81" spans="1:10" ht="21">
      <c r="A81" s="9" t="s">
        <v>433</v>
      </c>
      <c r="B81" s="10" t="s">
        <v>431</v>
      </c>
      <c r="C81" s="12">
        <v>1</v>
      </c>
      <c r="D81" s="12">
        <v>46105.35</v>
      </c>
      <c r="E81" s="12">
        <v>31611.85</v>
      </c>
      <c r="F81" s="12">
        <v>0</v>
      </c>
      <c r="G81" s="12">
        <v>14493.5</v>
      </c>
      <c r="H81" s="12"/>
      <c r="I81" s="12">
        <v>1</v>
      </c>
      <c r="J81" s="12">
        <v>530211.53</v>
      </c>
    </row>
    <row r="82" spans="1:10" ht="21">
      <c r="A82" s="9" t="s">
        <v>434</v>
      </c>
      <c r="B82" s="10" t="s">
        <v>431</v>
      </c>
      <c r="C82" s="12">
        <v>1</v>
      </c>
      <c r="D82" s="12">
        <v>61903.06</v>
      </c>
      <c r="E82" s="12">
        <v>43449.56</v>
      </c>
      <c r="F82" s="12">
        <v>0</v>
      </c>
      <c r="G82" s="12">
        <v>18453.5</v>
      </c>
      <c r="H82" s="12"/>
      <c r="I82" s="12">
        <v>1</v>
      </c>
      <c r="J82" s="12">
        <v>711885.19</v>
      </c>
    </row>
    <row r="83" spans="1:10" ht="21">
      <c r="A83" s="9" t="s">
        <v>435</v>
      </c>
      <c r="B83" s="10" t="s">
        <v>431</v>
      </c>
      <c r="C83" s="12">
        <v>1</v>
      </c>
      <c r="D83" s="12">
        <v>58617.270799999998</v>
      </c>
      <c r="E83" s="12">
        <v>42885.279999999999</v>
      </c>
      <c r="F83" s="12">
        <v>0</v>
      </c>
      <c r="G83" s="12">
        <v>15731.9908</v>
      </c>
      <c r="H83" s="12"/>
      <c r="I83" s="12">
        <v>1</v>
      </c>
      <c r="J83" s="12">
        <v>674098.61</v>
      </c>
    </row>
    <row r="84" spans="1:10" ht="21">
      <c r="A84" s="9" t="s">
        <v>436</v>
      </c>
      <c r="B84" s="10" t="s">
        <v>437</v>
      </c>
      <c r="C84" s="12">
        <v>1</v>
      </c>
      <c r="D84" s="12">
        <v>67566.978700000007</v>
      </c>
      <c r="E84" s="12">
        <v>47806.22</v>
      </c>
      <c r="F84" s="12">
        <v>0</v>
      </c>
      <c r="G84" s="12">
        <v>19760.758699999998</v>
      </c>
      <c r="H84" s="12"/>
      <c r="I84" s="12">
        <v>1</v>
      </c>
      <c r="J84" s="12">
        <v>777020.26</v>
      </c>
    </row>
    <row r="85" spans="1:10" ht="21">
      <c r="A85" s="9" t="s">
        <v>438</v>
      </c>
      <c r="B85" s="10" t="s">
        <v>439</v>
      </c>
      <c r="C85" s="12">
        <v>1</v>
      </c>
      <c r="D85" s="12">
        <v>64726.944000000003</v>
      </c>
      <c r="E85" s="12">
        <v>43449.56</v>
      </c>
      <c r="F85" s="12">
        <v>0</v>
      </c>
      <c r="G85" s="12">
        <v>21277.383999999998</v>
      </c>
      <c r="H85" s="12"/>
      <c r="I85" s="12">
        <v>1</v>
      </c>
      <c r="J85" s="12">
        <v>744359.86</v>
      </c>
    </row>
    <row r="86" spans="1:10" ht="21">
      <c r="A86" s="9" t="s">
        <v>440</v>
      </c>
      <c r="B86" s="10" t="s">
        <v>441</v>
      </c>
      <c r="C86" s="12">
        <v>1</v>
      </c>
      <c r="D86" s="12">
        <v>57503.06</v>
      </c>
      <c r="E86" s="12">
        <v>43449.56</v>
      </c>
      <c r="F86" s="12">
        <v>0</v>
      </c>
      <c r="G86" s="12">
        <v>14053.5</v>
      </c>
      <c r="H86" s="12"/>
      <c r="I86" s="12">
        <v>1</v>
      </c>
      <c r="J86" s="12">
        <v>661285.18999999994</v>
      </c>
    </row>
    <row r="87" spans="1:10" ht="21">
      <c r="A87" s="9" t="s">
        <v>442</v>
      </c>
      <c r="B87" s="10" t="s">
        <v>443</v>
      </c>
      <c r="C87" s="12">
        <v>1</v>
      </c>
      <c r="D87" s="12">
        <v>56503.06</v>
      </c>
      <c r="E87" s="12">
        <v>43449.56</v>
      </c>
      <c r="F87" s="12">
        <v>0</v>
      </c>
      <c r="G87" s="12">
        <v>13053.5</v>
      </c>
      <c r="H87" s="12"/>
      <c r="I87" s="12">
        <v>1</v>
      </c>
      <c r="J87" s="12">
        <v>649785.18999999994</v>
      </c>
    </row>
    <row r="88" spans="1:10" ht="21">
      <c r="A88" s="9" t="s">
        <v>444</v>
      </c>
      <c r="B88" s="10" t="s">
        <v>445</v>
      </c>
      <c r="C88" s="12">
        <v>1</v>
      </c>
      <c r="D88" s="12">
        <v>52163.67</v>
      </c>
      <c r="E88" s="12">
        <v>42603.14</v>
      </c>
      <c r="F88" s="12">
        <v>0</v>
      </c>
      <c r="G88" s="12">
        <v>9560.5300000000007</v>
      </c>
      <c r="H88" s="12"/>
      <c r="I88" s="12">
        <v>1</v>
      </c>
      <c r="J88" s="12">
        <v>599882.21</v>
      </c>
    </row>
    <row r="89" spans="1:10" ht="21">
      <c r="A89" s="9" t="s">
        <v>446</v>
      </c>
      <c r="B89" s="10" t="s">
        <v>447</v>
      </c>
      <c r="C89" s="12">
        <v>1</v>
      </c>
      <c r="D89" s="12">
        <v>53503.06</v>
      </c>
      <c r="E89" s="12">
        <v>43449.56</v>
      </c>
      <c r="F89" s="12">
        <v>0</v>
      </c>
      <c r="G89" s="12">
        <v>10053.5</v>
      </c>
      <c r="H89" s="12"/>
      <c r="I89" s="12">
        <v>1</v>
      </c>
      <c r="J89" s="12">
        <v>615285.18999999994</v>
      </c>
    </row>
    <row r="90" spans="1:10" ht="21">
      <c r="A90" s="9" t="s">
        <v>448</v>
      </c>
      <c r="B90" s="10" t="s">
        <v>449</v>
      </c>
      <c r="C90" s="12">
        <v>1</v>
      </c>
      <c r="D90" s="12">
        <v>55503.06</v>
      </c>
      <c r="E90" s="12">
        <v>43449.56</v>
      </c>
      <c r="F90" s="12">
        <v>0</v>
      </c>
      <c r="G90" s="12">
        <v>12053.5</v>
      </c>
      <c r="H90" s="12"/>
      <c r="I90" s="12">
        <v>1</v>
      </c>
      <c r="J90" s="12">
        <v>638285.18999999994</v>
      </c>
    </row>
    <row r="91" spans="1:10" ht="21">
      <c r="A91" s="9" t="s">
        <v>450</v>
      </c>
      <c r="B91" s="10" t="s">
        <v>451</v>
      </c>
      <c r="C91" s="12">
        <v>0.5</v>
      </c>
      <c r="D91" s="12">
        <v>53503.06</v>
      </c>
      <c r="E91" s="12">
        <v>43449.56</v>
      </c>
      <c r="F91" s="12">
        <v>0</v>
      </c>
      <c r="G91" s="12">
        <v>10053.5</v>
      </c>
      <c r="H91" s="12"/>
      <c r="I91" s="12">
        <v>1</v>
      </c>
      <c r="J91" s="12">
        <v>307642.59999999998</v>
      </c>
    </row>
    <row r="92" spans="1:10" ht="21">
      <c r="A92" s="9" t="s">
        <v>452</v>
      </c>
      <c r="B92" s="10" t="s">
        <v>453</v>
      </c>
      <c r="C92" s="12">
        <v>0.5</v>
      </c>
      <c r="D92" s="12">
        <v>49835.24</v>
      </c>
      <c r="E92" s="12">
        <v>42603.14</v>
      </c>
      <c r="F92" s="12">
        <v>0</v>
      </c>
      <c r="G92" s="12">
        <v>7232.1</v>
      </c>
      <c r="H92" s="12"/>
      <c r="I92" s="12">
        <v>1</v>
      </c>
      <c r="J92" s="12">
        <v>286552.63</v>
      </c>
    </row>
    <row r="93" spans="1:10" ht="21">
      <c r="A93" s="9" t="s">
        <v>454</v>
      </c>
      <c r="B93" s="10" t="s">
        <v>455</v>
      </c>
      <c r="C93" s="12">
        <v>1</v>
      </c>
      <c r="D93" s="12">
        <v>48424.54</v>
      </c>
      <c r="E93" s="12">
        <v>42603.14</v>
      </c>
      <c r="F93" s="12">
        <v>0</v>
      </c>
      <c r="G93" s="12">
        <v>5821.4</v>
      </c>
      <c r="H93" s="12"/>
      <c r="I93" s="12">
        <v>1</v>
      </c>
      <c r="J93" s="12">
        <v>556882.21</v>
      </c>
    </row>
    <row r="94" spans="1:10" ht="21">
      <c r="A94" s="9" t="s">
        <v>456</v>
      </c>
      <c r="B94" s="10" t="s">
        <v>457</v>
      </c>
      <c r="C94" s="12">
        <v>1</v>
      </c>
      <c r="D94" s="12">
        <v>52503.06</v>
      </c>
      <c r="E94" s="12">
        <v>43449.56</v>
      </c>
      <c r="F94" s="12">
        <v>0</v>
      </c>
      <c r="G94" s="12">
        <v>9053.5</v>
      </c>
      <c r="H94" s="12"/>
      <c r="I94" s="12">
        <v>1</v>
      </c>
      <c r="J94" s="12">
        <v>603785.18999999994</v>
      </c>
    </row>
    <row r="95" spans="1:10" ht="21">
      <c r="A95" s="9" t="s">
        <v>458</v>
      </c>
      <c r="B95" s="10" t="s">
        <v>459</v>
      </c>
      <c r="C95" s="12">
        <v>1</v>
      </c>
      <c r="D95" s="12">
        <v>55576.595099999999</v>
      </c>
      <c r="E95" s="12">
        <v>43449.56</v>
      </c>
      <c r="F95" s="12">
        <v>0</v>
      </c>
      <c r="G95" s="12">
        <v>12127.035099999999</v>
      </c>
      <c r="H95" s="12"/>
      <c r="I95" s="12">
        <v>1</v>
      </c>
      <c r="J95" s="12">
        <v>639130.84</v>
      </c>
    </row>
    <row r="96" spans="1:10" ht="21">
      <c r="A96" s="9" t="s">
        <v>460</v>
      </c>
      <c r="B96" s="10" t="s">
        <v>459</v>
      </c>
      <c r="C96" s="12">
        <v>1</v>
      </c>
      <c r="D96" s="12">
        <v>51551.460500000001</v>
      </c>
      <c r="E96" s="12">
        <v>42321</v>
      </c>
      <c r="F96" s="12">
        <v>0</v>
      </c>
      <c r="G96" s="12">
        <v>9230.4604999999992</v>
      </c>
      <c r="H96" s="12"/>
      <c r="I96" s="12">
        <v>1</v>
      </c>
      <c r="J96" s="12">
        <v>592841.80000000005</v>
      </c>
    </row>
    <row r="97" spans="1:10" ht="21">
      <c r="A97" s="9" t="s">
        <v>461</v>
      </c>
      <c r="B97" s="10" t="s">
        <v>462</v>
      </c>
      <c r="C97" s="12">
        <v>0.5</v>
      </c>
      <c r="D97" s="12">
        <v>58566.97</v>
      </c>
      <c r="E97" s="12">
        <v>47806.22</v>
      </c>
      <c r="F97" s="12">
        <v>0</v>
      </c>
      <c r="G97" s="12">
        <v>10760.75</v>
      </c>
      <c r="H97" s="12"/>
      <c r="I97" s="12">
        <v>1</v>
      </c>
      <c r="J97" s="12">
        <v>336760.08</v>
      </c>
    </row>
    <row r="98" spans="1:10" ht="21">
      <c r="A98" s="9" t="s">
        <v>463</v>
      </c>
      <c r="B98" s="10" t="s">
        <v>453</v>
      </c>
      <c r="C98" s="12">
        <v>0.5</v>
      </c>
      <c r="D98" s="12">
        <v>46640.75</v>
      </c>
      <c r="E98" s="12">
        <v>40187</v>
      </c>
      <c r="F98" s="12">
        <v>0</v>
      </c>
      <c r="G98" s="12">
        <v>6453.75</v>
      </c>
      <c r="H98" s="12"/>
      <c r="I98" s="12">
        <v>1</v>
      </c>
      <c r="J98" s="12">
        <v>268184.31</v>
      </c>
    </row>
    <row r="99" spans="1:10" ht="21">
      <c r="A99" s="9" t="s">
        <v>464</v>
      </c>
      <c r="B99" s="10" t="s">
        <v>451</v>
      </c>
      <c r="C99" s="12">
        <v>0.5</v>
      </c>
      <c r="D99" s="12">
        <v>45068.01</v>
      </c>
      <c r="E99" s="12">
        <v>37913.26</v>
      </c>
      <c r="F99" s="12">
        <v>0</v>
      </c>
      <c r="G99" s="12">
        <v>7154.75</v>
      </c>
      <c r="H99" s="12"/>
      <c r="I99" s="12">
        <v>1</v>
      </c>
      <c r="J99" s="12">
        <v>259141.06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1802184.7443700002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18514135.849999994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60235.29</v>
      </c>
      <c r="E123" s="12">
        <v>51822.54</v>
      </c>
      <c r="F123" s="12">
        <v>0</v>
      </c>
      <c r="G123" s="12">
        <v>8412.75</v>
      </c>
      <c r="H123" s="12"/>
      <c r="I123" s="12">
        <v>1</v>
      </c>
      <c r="J123" s="12">
        <v>692705.84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49483.5</v>
      </c>
      <c r="E124" s="12">
        <v>49483.5</v>
      </c>
      <c r="F124" s="12">
        <v>0</v>
      </c>
      <c r="G124" s="12">
        <v>0</v>
      </c>
      <c r="H124" s="12"/>
      <c r="I124" s="12">
        <v>1</v>
      </c>
      <c r="J124" s="12">
        <v>569060.25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62211.75</v>
      </c>
      <c r="E125" s="12">
        <v>46640.28</v>
      </c>
      <c r="F125" s="12">
        <v>0</v>
      </c>
      <c r="G125" s="12">
        <v>15571.47</v>
      </c>
      <c r="H125" s="12"/>
      <c r="I125" s="12">
        <v>1</v>
      </c>
      <c r="J125" s="12">
        <v>715435.13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51214.75</v>
      </c>
      <c r="E126" s="12">
        <v>35458.5</v>
      </c>
      <c r="F126" s="12">
        <v>0</v>
      </c>
      <c r="G126" s="12">
        <v>15756.25</v>
      </c>
      <c r="H126" s="12"/>
      <c r="I126" s="12">
        <v>1</v>
      </c>
      <c r="J126" s="12">
        <v>588969.63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49707.32</v>
      </c>
      <c r="E127" s="12">
        <v>38934.28</v>
      </c>
      <c r="F127" s="12">
        <v>0</v>
      </c>
      <c r="G127" s="12">
        <v>10773.04</v>
      </c>
      <c r="H127" s="12"/>
      <c r="I127" s="12">
        <v>1</v>
      </c>
      <c r="J127" s="12">
        <v>571634.18000000005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32107.95</v>
      </c>
      <c r="E128" s="12">
        <v>23548.45</v>
      </c>
      <c r="F128" s="12">
        <v>0</v>
      </c>
      <c r="G128" s="12">
        <v>8559.5</v>
      </c>
      <c r="H128" s="12"/>
      <c r="I128" s="12">
        <v>1</v>
      </c>
      <c r="J128" s="12">
        <v>184620.71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50205.23</v>
      </c>
      <c r="E129" s="12">
        <v>41144.879999999997</v>
      </c>
      <c r="F129" s="12">
        <v>0</v>
      </c>
      <c r="G129" s="12">
        <v>9060.35</v>
      </c>
      <c r="H129" s="12"/>
      <c r="I129" s="12">
        <v>1</v>
      </c>
      <c r="J129" s="12">
        <v>288680.07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49424.335700000003</v>
      </c>
      <c r="E130" s="12">
        <v>42885.279999999999</v>
      </c>
      <c r="F130" s="12">
        <v>0</v>
      </c>
      <c r="G130" s="12">
        <v>6539.0556999999999</v>
      </c>
      <c r="H130" s="12"/>
      <c r="I130" s="12">
        <v>1</v>
      </c>
      <c r="J130" s="12">
        <v>568379.86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50424.54</v>
      </c>
      <c r="E131" s="12">
        <v>42603.14</v>
      </c>
      <c r="F131" s="12">
        <v>0</v>
      </c>
      <c r="G131" s="12">
        <v>7821.4</v>
      </c>
      <c r="H131" s="12"/>
      <c r="I131" s="12">
        <v>1</v>
      </c>
      <c r="J131" s="12">
        <v>579882.21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62117.38</v>
      </c>
      <c r="E132" s="12">
        <v>42885.279999999999</v>
      </c>
      <c r="F132" s="12">
        <v>0</v>
      </c>
      <c r="G132" s="12">
        <v>19232.099999999999</v>
      </c>
      <c r="H132" s="12"/>
      <c r="I132" s="12">
        <v>1</v>
      </c>
      <c r="J132" s="12">
        <v>714349.87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62117.38</v>
      </c>
      <c r="E133" s="12">
        <v>42885.279999999999</v>
      </c>
      <c r="F133" s="12">
        <v>0</v>
      </c>
      <c r="G133" s="12">
        <v>19232.099999999999</v>
      </c>
      <c r="H133" s="12"/>
      <c r="I133" s="12">
        <v>1</v>
      </c>
      <c r="J133" s="12">
        <v>714349.87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48592.5726</v>
      </c>
      <c r="E134" s="12">
        <v>31611.85</v>
      </c>
      <c r="F134" s="12">
        <v>0</v>
      </c>
      <c r="G134" s="12">
        <v>16980.722600000001</v>
      </c>
      <c r="H134" s="12"/>
      <c r="I134" s="12">
        <v>1</v>
      </c>
      <c r="J134" s="12">
        <v>279407.28999999998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71510.576969999995</v>
      </c>
      <c r="E135" s="12">
        <v>47806.22</v>
      </c>
      <c r="F135" s="12">
        <v>0</v>
      </c>
      <c r="G135" s="12">
        <v>23704.356970000001</v>
      </c>
      <c r="H135" s="12"/>
      <c r="I135" s="12">
        <v>1</v>
      </c>
      <c r="J135" s="12">
        <v>822371.64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67066.97</v>
      </c>
      <c r="E136" s="12">
        <v>47806.22</v>
      </c>
      <c r="F136" s="12">
        <v>0</v>
      </c>
      <c r="G136" s="12">
        <v>19260.75</v>
      </c>
      <c r="H136" s="12"/>
      <c r="I136" s="12">
        <v>1</v>
      </c>
      <c r="J136" s="12">
        <v>771270.16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46105.35</v>
      </c>
      <c r="E137" s="12">
        <v>31611.85</v>
      </c>
      <c r="F137" s="12">
        <v>0</v>
      </c>
      <c r="G137" s="12">
        <v>14493.5</v>
      </c>
      <c r="H137" s="12"/>
      <c r="I137" s="12">
        <v>1</v>
      </c>
      <c r="J137" s="12">
        <v>530211.53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61903.06</v>
      </c>
      <c r="E138" s="12">
        <v>43449.56</v>
      </c>
      <c r="F138" s="12">
        <v>0</v>
      </c>
      <c r="G138" s="12">
        <v>18453.5</v>
      </c>
      <c r="H138" s="12"/>
      <c r="I138" s="12">
        <v>1</v>
      </c>
      <c r="J138" s="12">
        <v>711885.19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58617.270799999998</v>
      </c>
      <c r="E139" s="12">
        <v>42885.279999999999</v>
      </c>
      <c r="F139" s="12">
        <v>0</v>
      </c>
      <c r="G139" s="12">
        <v>15731.9908</v>
      </c>
      <c r="H139" s="12"/>
      <c r="I139" s="12">
        <v>1</v>
      </c>
      <c r="J139" s="12">
        <v>674098.61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67566.978700000007</v>
      </c>
      <c r="E140" s="12">
        <v>47806.22</v>
      </c>
      <c r="F140" s="12">
        <v>0</v>
      </c>
      <c r="G140" s="12">
        <v>19760.758699999998</v>
      </c>
      <c r="H140" s="12"/>
      <c r="I140" s="12">
        <v>1</v>
      </c>
      <c r="J140" s="12">
        <v>777020.26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64726.944000000003</v>
      </c>
      <c r="E141" s="12">
        <v>43449.56</v>
      </c>
      <c r="F141" s="12">
        <v>0</v>
      </c>
      <c r="G141" s="12">
        <v>21277.383999999998</v>
      </c>
      <c r="H141" s="12"/>
      <c r="I141" s="12">
        <v>1</v>
      </c>
      <c r="J141" s="12">
        <v>744359.86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57503.06</v>
      </c>
      <c r="E142" s="12">
        <v>43449.56</v>
      </c>
      <c r="F142" s="12">
        <v>0</v>
      </c>
      <c r="G142" s="12">
        <v>14053.5</v>
      </c>
      <c r="H142" s="12"/>
      <c r="I142" s="12">
        <v>1</v>
      </c>
      <c r="J142" s="12">
        <v>661285.18999999994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56503.06</v>
      </c>
      <c r="E143" s="12">
        <v>43449.56</v>
      </c>
      <c r="F143" s="12">
        <v>0</v>
      </c>
      <c r="G143" s="12">
        <v>13053.5</v>
      </c>
      <c r="H143" s="12"/>
      <c r="I143" s="12">
        <v>1</v>
      </c>
      <c r="J143" s="12">
        <v>649785.18999999994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52163.67</v>
      </c>
      <c r="E144" s="12">
        <v>42603.14</v>
      </c>
      <c r="F144" s="12">
        <v>0</v>
      </c>
      <c r="G144" s="12">
        <v>9560.5300000000007</v>
      </c>
      <c r="H144" s="12"/>
      <c r="I144" s="12">
        <v>1</v>
      </c>
      <c r="J144" s="12">
        <v>599882.21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53503.06</v>
      </c>
      <c r="E145" s="12">
        <v>43449.56</v>
      </c>
      <c r="F145" s="12">
        <v>0</v>
      </c>
      <c r="G145" s="12">
        <v>10053.5</v>
      </c>
      <c r="H145" s="12"/>
      <c r="I145" s="12">
        <v>1</v>
      </c>
      <c r="J145" s="12">
        <v>615285.18999999994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55503.06</v>
      </c>
      <c r="E146" s="12">
        <v>43449.56</v>
      </c>
      <c r="F146" s="12">
        <v>0</v>
      </c>
      <c r="G146" s="12">
        <v>12053.5</v>
      </c>
      <c r="H146" s="12"/>
      <c r="I146" s="12">
        <v>1</v>
      </c>
      <c r="J146" s="12">
        <v>638285.18999999994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53503.06</v>
      </c>
      <c r="E147" s="12">
        <v>43449.56</v>
      </c>
      <c r="F147" s="12">
        <v>0</v>
      </c>
      <c r="G147" s="12">
        <v>10053.5</v>
      </c>
      <c r="H147" s="12"/>
      <c r="I147" s="12">
        <v>1</v>
      </c>
      <c r="J147" s="12">
        <v>307642.59999999998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49835.24</v>
      </c>
      <c r="E148" s="12">
        <v>42603.14</v>
      </c>
      <c r="F148" s="12">
        <v>0</v>
      </c>
      <c r="G148" s="12">
        <v>7232.1</v>
      </c>
      <c r="H148" s="12"/>
      <c r="I148" s="12">
        <v>1</v>
      </c>
      <c r="J148" s="12">
        <v>286552.63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48424.54</v>
      </c>
      <c r="E149" s="12">
        <v>42603.14</v>
      </c>
      <c r="F149" s="12">
        <v>0</v>
      </c>
      <c r="G149" s="12">
        <v>5821.4</v>
      </c>
      <c r="H149" s="12"/>
      <c r="I149" s="12">
        <v>1</v>
      </c>
      <c r="J149" s="12">
        <v>556882.21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52503.06</v>
      </c>
      <c r="E150" s="12">
        <v>43449.56</v>
      </c>
      <c r="F150" s="12">
        <v>0</v>
      </c>
      <c r="G150" s="12">
        <v>9053.5</v>
      </c>
      <c r="H150" s="12"/>
      <c r="I150" s="12">
        <v>1</v>
      </c>
      <c r="J150" s="12">
        <v>603785.18999999994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55576.595099999999</v>
      </c>
      <c r="E151" s="12">
        <v>43449.56</v>
      </c>
      <c r="F151" s="12">
        <v>0</v>
      </c>
      <c r="G151" s="12">
        <v>12127.035099999999</v>
      </c>
      <c r="H151" s="12"/>
      <c r="I151" s="12">
        <v>1</v>
      </c>
      <c r="J151" s="12">
        <v>639130.84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51551.460500000001</v>
      </c>
      <c r="E152" s="12">
        <v>42321</v>
      </c>
      <c r="F152" s="12">
        <v>0</v>
      </c>
      <c r="G152" s="12">
        <v>9230.4604999999992</v>
      </c>
      <c r="H152" s="12"/>
      <c r="I152" s="12">
        <v>1</v>
      </c>
      <c r="J152" s="12">
        <v>592841.80000000005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58566.97</v>
      </c>
      <c r="E153" s="12">
        <v>47806.22</v>
      </c>
      <c r="F153" s="12">
        <v>0</v>
      </c>
      <c r="G153" s="12">
        <v>10760.75</v>
      </c>
      <c r="H153" s="12"/>
      <c r="I153" s="12">
        <v>1</v>
      </c>
      <c r="J153" s="12">
        <v>336760.08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46640.75</v>
      </c>
      <c r="E154" s="12">
        <v>40187</v>
      </c>
      <c r="F154" s="12">
        <v>0</v>
      </c>
      <c r="G154" s="12">
        <v>6453.75</v>
      </c>
      <c r="H154" s="12"/>
      <c r="I154" s="12">
        <v>1</v>
      </c>
      <c r="J154" s="12">
        <v>268184.31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45068.01</v>
      </c>
      <c r="E155" s="12">
        <v>37913.26</v>
      </c>
      <c r="F155" s="12">
        <v>0</v>
      </c>
      <c r="G155" s="12">
        <v>7154.75</v>
      </c>
      <c r="H155" s="12"/>
      <c r="I155" s="12">
        <v>1</v>
      </c>
      <c r="J155" s="12">
        <v>259141.06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1802184.7443700002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18514135.849999994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C696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topLeftCell="A94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20"/>
      <c r="E8" s="20"/>
      <c r="F8" s="9" t="s">
        <v>470</v>
      </c>
      <c r="G8" s="9" t="s">
        <v>471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412</v>
      </c>
      <c r="B10" s="21" t="s">
        <v>472</v>
      </c>
      <c r="C10" s="21"/>
      <c r="D10" s="21"/>
      <c r="E10" s="21"/>
      <c r="F10" s="12">
        <v>336882.2</v>
      </c>
      <c r="G10" s="12">
        <v>74114.080000000002</v>
      </c>
    </row>
    <row r="11" spans="1:7" ht="39.950000000000003" customHeight="1">
      <c r="A11" s="9" t="s">
        <v>413</v>
      </c>
      <c r="B11" s="21" t="s">
        <v>473</v>
      </c>
      <c r="C11" s="21"/>
      <c r="D11" s="21"/>
      <c r="E11" s="21"/>
      <c r="F11" s="12">
        <v>336882.2</v>
      </c>
      <c r="G11" s="12">
        <v>17180.990000000002</v>
      </c>
    </row>
    <row r="12" spans="1:7" ht="20.100000000000001" customHeight="1">
      <c r="A12" s="9" t="s">
        <v>414</v>
      </c>
      <c r="B12" s="21" t="s">
        <v>474</v>
      </c>
      <c r="C12" s="21"/>
      <c r="D12" s="21"/>
      <c r="E12" s="21"/>
      <c r="F12" s="12">
        <v>336882.2</v>
      </c>
      <c r="G12" s="12">
        <v>9769.58</v>
      </c>
    </row>
    <row r="13" spans="1:7" ht="20.100000000000001" customHeight="1">
      <c r="A13" s="9" t="s">
        <v>415</v>
      </c>
      <c r="B13" s="21" t="s">
        <v>475</v>
      </c>
      <c r="C13" s="21"/>
      <c r="D13" s="21"/>
      <c r="E13" s="21"/>
      <c r="F13" s="12">
        <v>336882.2</v>
      </c>
      <c r="G13" s="12">
        <v>673.76</v>
      </c>
    </row>
    <row r="14" spans="1:7" ht="24.95" customHeight="1">
      <c r="A14" s="29" t="s">
        <v>465</v>
      </c>
      <c r="B14" s="29"/>
      <c r="C14" s="29"/>
      <c r="D14" s="29"/>
      <c r="E14" s="29"/>
      <c r="F14" s="29"/>
      <c r="G14" s="15">
        <f>SUBTOTAL(9,G10:G13)</f>
        <v>101738.41</v>
      </c>
    </row>
    <row r="15" spans="1:7" ht="24.95" customHeight="1"/>
    <row r="16" spans="1:7" ht="20.100000000000001" customHeight="1">
      <c r="A16" s="27" t="s">
        <v>395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>
      <c r="A17" s="27" t="s">
        <v>396</v>
      </c>
      <c r="B17" s="27"/>
      <c r="C17" s="28" t="s">
        <v>397</v>
      </c>
      <c r="D17" s="28"/>
      <c r="E17" s="28"/>
      <c r="F17" s="28"/>
      <c r="G17" s="28"/>
    </row>
    <row r="18" spans="1:7" ht="24.95" customHeight="1">
      <c r="A18" s="27" t="s">
        <v>398</v>
      </c>
      <c r="B18" s="27"/>
      <c r="C18" s="28" t="s">
        <v>369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468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303</v>
      </c>
      <c r="B22" s="20" t="s">
        <v>469</v>
      </c>
      <c r="C22" s="20"/>
      <c r="D22" s="20"/>
      <c r="E22" s="20"/>
      <c r="F22" s="9" t="s">
        <v>470</v>
      </c>
      <c r="G22" s="9" t="s">
        <v>471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412</v>
      </c>
      <c r="B24" s="21" t="s">
        <v>472</v>
      </c>
      <c r="C24" s="21"/>
      <c r="D24" s="21"/>
      <c r="E24" s="21"/>
      <c r="F24" s="12">
        <v>18625910.829999998</v>
      </c>
      <c r="G24" s="12">
        <v>4097700.38</v>
      </c>
    </row>
    <row r="25" spans="1:7" ht="39.950000000000003" customHeight="1">
      <c r="A25" s="9" t="s">
        <v>413</v>
      </c>
      <c r="B25" s="21" t="s">
        <v>473</v>
      </c>
      <c r="C25" s="21"/>
      <c r="D25" s="21"/>
      <c r="E25" s="21"/>
      <c r="F25" s="12">
        <v>18626461.739999998</v>
      </c>
      <c r="G25" s="12">
        <v>949949.55</v>
      </c>
    </row>
    <row r="26" spans="1:7" ht="20.100000000000001" customHeight="1">
      <c r="A26" s="9" t="s">
        <v>414</v>
      </c>
      <c r="B26" s="21" t="s">
        <v>474</v>
      </c>
      <c r="C26" s="21"/>
      <c r="D26" s="21"/>
      <c r="E26" s="21"/>
      <c r="F26" s="12">
        <v>18626461.739999998</v>
      </c>
      <c r="G26" s="12">
        <v>540167.39</v>
      </c>
    </row>
    <row r="27" spans="1:7" ht="20.100000000000001" customHeight="1">
      <c r="A27" s="9" t="s">
        <v>415</v>
      </c>
      <c r="B27" s="21" t="s">
        <v>475</v>
      </c>
      <c r="C27" s="21"/>
      <c r="D27" s="21"/>
      <c r="E27" s="21"/>
      <c r="F27" s="12">
        <v>18626461.739999998</v>
      </c>
      <c r="G27" s="12">
        <v>37252.92</v>
      </c>
    </row>
    <row r="28" spans="1:7" ht="24.95" customHeight="1">
      <c r="A28" s="29" t="s">
        <v>465</v>
      </c>
      <c r="B28" s="29"/>
      <c r="C28" s="29"/>
      <c r="D28" s="29"/>
      <c r="E28" s="29"/>
      <c r="F28" s="29"/>
      <c r="G28" s="15">
        <f>SUBTOTAL(9,G24:G27)</f>
        <v>5625070.2399999993</v>
      </c>
    </row>
    <row r="29" spans="1:7" ht="24.95" customHeight="1"/>
    <row r="30" spans="1:7" ht="20.100000000000001" customHeight="1">
      <c r="A30" s="27" t="s">
        <v>395</v>
      </c>
      <c r="B30" s="27"/>
      <c r="C30" s="28" t="s">
        <v>149</v>
      </c>
      <c r="D30" s="28"/>
      <c r="E30" s="28"/>
      <c r="F30" s="28"/>
      <c r="G30" s="28"/>
    </row>
    <row r="31" spans="1:7" ht="20.100000000000001" customHeight="1">
      <c r="A31" s="27" t="s">
        <v>396</v>
      </c>
      <c r="B31" s="27"/>
      <c r="C31" s="28" t="s">
        <v>466</v>
      </c>
      <c r="D31" s="28"/>
      <c r="E31" s="28"/>
      <c r="F31" s="28"/>
      <c r="G31" s="28"/>
    </row>
    <row r="32" spans="1:7" ht="24.95" customHeight="1">
      <c r="A32" s="27" t="s">
        <v>398</v>
      </c>
      <c r="B32" s="27"/>
      <c r="C32" s="28" t="s">
        <v>372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468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303</v>
      </c>
      <c r="B36" s="20" t="s">
        <v>469</v>
      </c>
      <c r="C36" s="20"/>
      <c r="D36" s="20"/>
      <c r="E36" s="20"/>
      <c r="F36" s="9" t="s">
        <v>470</v>
      </c>
      <c r="G36" s="9" t="s">
        <v>471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412</v>
      </c>
      <c r="B38" s="21" t="s">
        <v>472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413</v>
      </c>
      <c r="B39" s="21" t="s">
        <v>473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414</v>
      </c>
      <c r="B40" s="21" t="s">
        <v>474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415</v>
      </c>
      <c r="B41" s="21" t="s">
        <v>475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465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395</v>
      </c>
      <c r="B44" s="27"/>
      <c r="C44" s="28" t="s">
        <v>149</v>
      </c>
      <c r="D44" s="28"/>
      <c r="E44" s="28"/>
      <c r="F44" s="28"/>
      <c r="G44" s="28"/>
    </row>
    <row r="45" spans="1:7" ht="20.100000000000001" customHeight="1">
      <c r="A45" s="27" t="s">
        <v>396</v>
      </c>
      <c r="B45" s="27"/>
      <c r="C45" s="28" t="s">
        <v>397</v>
      </c>
      <c r="D45" s="28"/>
      <c r="E45" s="28"/>
      <c r="F45" s="28"/>
      <c r="G45" s="28"/>
    </row>
    <row r="46" spans="1:7" ht="24.95" customHeight="1">
      <c r="A46" s="27" t="s">
        <v>398</v>
      </c>
      <c r="B46" s="27"/>
      <c r="C46" s="28" t="s">
        <v>372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468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303</v>
      </c>
      <c r="B50" s="20" t="s">
        <v>469</v>
      </c>
      <c r="C50" s="20"/>
      <c r="D50" s="20"/>
      <c r="E50" s="20"/>
      <c r="F50" s="9" t="s">
        <v>470</v>
      </c>
      <c r="G50" s="9" t="s">
        <v>471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412</v>
      </c>
      <c r="B52" s="21" t="s">
        <v>472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413</v>
      </c>
      <c r="B53" s="21" t="s">
        <v>473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414</v>
      </c>
      <c r="B54" s="21" t="s">
        <v>474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415</v>
      </c>
      <c r="B55" s="21" t="s">
        <v>475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465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149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468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469</v>
      </c>
      <c r="C64" s="20"/>
      <c r="D64" s="20"/>
      <c r="E64" s="20"/>
      <c r="F64" s="9" t="s">
        <v>470</v>
      </c>
      <c r="G64" s="9" t="s">
        <v>471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412</v>
      </c>
      <c r="B66" s="21" t="s">
        <v>472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413</v>
      </c>
      <c r="B67" s="21" t="s">
        <v>473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414</v>
      </c>
      <c r="B68" s="21" t="s">
        <v>474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415</v>
      </c>
      <c r="B69" s="21" t="s">
        <v>475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465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395</v>
      </c>
      <c r="B72" s="27"/>
      <c r="C72" s="28" t="s">
        <v>149</v>
      </c>
      <c r="D72" s="28"/>
      <c r="E72" s="28"/>
      <c r="F72" s="28"/>
      <c r="G72" s="28"/>
    </row>
    <row r="73" spans="1:7" ht="20.100000000000001" customHeight="1">
      <c r="A73" s="27" t="s">
        <v>396</v>
      </c>
      <c r="B73" s="27"/>
      <c r="C73" s="28" t="s">
        <v>397</v>
      </c>
      <c r="D73" s="28"/>
      <c r="E73" s="28"/>
      <c r="F73" s="28"/>
      <c r="G73" s="28"/>
    </row>
    <row r="74" spans="1:7" ht="24.95" customHeight="1">
      <c r="A74" s="27" t="s">
        <v>398</v>
      </c>
      <c r="B74" s="27"/>
      <c r="C74" s="28" t="s">
        <v>375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468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303</v>
      </c>
      <c r="B78" s="20" t="s">
        <v>469</v>
      </c>
      <c r="C78" s="20"/>
      <c r="D78" s="20"/>
      <c r="E78" s="20"/>
      <c r="F78" s="9" t="s">
        <v>470</v>
      </c>
      <c r="G78" s="9" t="s">
        <v>471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412</v>
      </c>
      <c r="B80" s="21" t="s">
        <v>472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413</v>
      </c>
      <c r="B81" s="21" t="s">
        <v>473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414</v>
      </c>
      <c r="B82" s="21" t="s">
        <v>474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415</v>
      </c>
      <c r="B83" s="21" t="s">
        <v>475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465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24.95" customHeight="1"/>
    <row r="86" spans="1:7" ht="20.100000000000001" customHeight="1">
      <c r="A86" s="27" t="s">
        <v>395</v>
      </c>
      <c r="B86" s="27"/>
      <c r="C86" s="28" t="s">
        <v>130</v>
      </c>
      <c r="D86" s="28"/>
      <c r="E86" s="28"/>
      <c r="F86" s="28"/>
      <c r="G86" s="28"/>
    </row>
    <row r="87" spans="1:7" ht="20.100000000000001" customHeight="1">
      <c r="A87" s="27" t="s">
        <v>396</v>
      </c>
      <c r="B87" s="27"/>
      <c r="C87" s="28" t="s">
        <v>397</v>
      </c>
      <c r="D87" s="28"/>
      <c r="E87" s="28"/>
      <c r="F87" s="28"/>
      <c r="G87" s="28"/>
    </row>
    <row r="88" spans="1:7" ht="24.95" customHeight="1">
      <c r="A88" s="27" t="s">
        <v>398</v>
      </c>
      <c r="B88" s="27"/>
      <c r="C88" s="28" t="s">
        <v>369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476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9" t="s">
        <v>303</v>
      </c>
      <c r="B92" s="20" t="s">
        <v>40</v>
      </c>
      <c r="C92" s="20"/>
      <c r="D92" s="20"/>
      <c r="E92" s="9" t="s">
        <v>477</v>
      </c>
      <c r="F92" s="9" t="s">
        <v>478</v>
      </c>
      <c r="G92" s="9" t="s">
        <v>479</v>
      </c>
    </row>
    <row r="93" spans="1:7" ht="15" customHeight="1">
      <c r="A93" s="9">
        <v>1</v>
      </c>
      <c r="B93" s="20">
        <v>2</v>
      </c>
      <c r="C93" s="20"/>
      <c r="D93" s="20"/>
      <c r="E93" s="9">
        <v>3</v>
      </c>
      <c r="F93" s="9">
        <v>4</v>
      </c>
      <c r="G93" s="9">
        <v>5</v>
      </c>
    </row>
    <row r="94" spans="1:7" ht="39.950000000000003" customHeight="1">
      <c r="A94" s="9" t="s">
        <v>310</v>
      </c>
      <c r="B94" s="21" t="s">
        <v>480</v>
      </c>
      <c r="C94" s="21"/>
      <c r="D94" s="21"/>
      <c r="E94" s="12">
        <v>7717.8</v>
      </c>
      <c r="F94" s="12">
        <v>1</v>
      </c>
      <c r="G94" s="12">
        <v>7717.8</v>
      </c>
    </row>
    <row r="95" spans="1:7" ht="24.95" customHeight="1">
      <c r="A95" s="29" t="s">
        <v>465</v>
      </c>
      <c r="B95" s="29"/>
      <c r="C95" s="29"/>
      <c r="D95" s="29"/>
      <c r="E95" s="29"/>
      <c r="F95" s="29"/>
      <c r="G95" s="15">
        <f>SUBTOTAL(9,G94:G94)</f>
        <v>7717.8</v>
      </c>
    </row>
    <row r="96" spans="1:7" ht="24.95" customHeight="1"/>
    <row r="97" spans="1:7" ht="20.100000000000001" customHeight="1">
      <c r="A97" s="27" t="s">
        <v>395</v>
      </c>
      <c r="B97" s="27"/>
      <c r="C97" s="28" t="s">
        <v>181</v>
      </c>
      <c r="D97" s="28"/>
      <c r="E97" s="28"/>
      <c r="F97" s="28"/>
      <c r="G97" s="28"/>
    </row>
    <row r="98" spans="1:7" ht="20.100000000000001" customHeight="1">
      <c r="A98" s="27" t="s">
        <v>396</v>
      </c>
      <c r="B98" s="27"/>
      <c r="C98" s="28" t="s">
        <v>466</v>
      </c>
      <c r="D98" s="28"/>
      <c r="E98" s="28"/>
      <c r="F98" s="28"/>
      <c r="G98" s="28"/>
    </row>
    <row r="99" spans="1:7" ht="24.95" customHeight="1">
      <c r="A99" s="27" t="s">
        <v>398</v>
      </c>
      <c r="B99" s="27"/>
      <c r="C99" s="28" t="s">
        <v>369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481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9" t="s">
        <v>303</v>
      </c>
      <c r="B103" s="20" t="s">
        <v>482</v>
      </c>
      <c r="C103" s="20"/>
      <c r="D103" s="20"/>
      <c r="E103" s="9" t="s">
        <v>483</v>
      </c>
      <c r="F103" s="9" t="s">
        <v>484</v>
      </c>
      <c r="G103" s="9" t="s">
        <v>485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20.100000000000001" customHeight="1">
      <c r="A105" s="9" t="s">
        <v>310</v>
      </c>
      <c r="B105" s="21" t="s">
        <v>486</v>
      </c>
      <c r="C105" s="21"/>
      <c r="D105" s="21"/>
      <c r="E105" s="12">
        <v>1184018.8</v>
      </c>
      <c r="F105" s="12">
        <v>5</v>
      </c>
      <c r="G105" s="12">
        <v>59200.94</v>
      </c>
    </row>
    <row r="106" spans="1:7" ht="24.95" customHeight="1">
      <c r="A106" s="29" t="s">
        <v>465</v>
      </c>
      <c r="B106" s="29"/>
      <c r="C106" s="29"/>
      <c r="D106" s="29"/>
      <c r="E106" s="29"/>
      <c r="F106" s="29"/>
      <c r="G106" s="15">
        <f>SUBTOTAL(9,G105:G105)</f>
        <v>59200.94</v>
      </c>
    </row>
    <row r="107" spans="1:7" ht="0" hidden="1" customHeight="1"/>
  </sheetData>
  <sheetProtection password="C696" sheet="1" objects="1" scenarios="1"/>
  <mergeCells count="106"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A90:G90"/>
    <mergeCell ref="B92:D92"/>
    <mergeCell ref="B93:D93"/>
    <mergeCell ref="B94:D94"/>
    <mergeCell ref="A95:F95"/>
    <mergeCell ref="A86:B86"/>
    <mergeCell ref="C86:G86"/>
    <mergeCell ref="A87:B87"/>
    <mergeCell ref="C87:G87"/>
    <mergeCell ref="A88:B88"/>
    <mergeCell ref="C88:G88"/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9"/>
  <sheetViews>
    <sheetView topLeftCell="A283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482</v>
      </c>
      <c r="C8" s="20"/>
      <c r="D8" s="9" t="s">
        <v>488</v>
      </c>
      <c r="E8" s="9" t="s">
        <v>489</v>
      </c>
      <c r="F8" s="9" t="s">
        <v>490</v>
      </c>
      <c r="G8" s="9" t="s">
        <v>491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492</v>
      </c>
      <c r="C10" s="21"/>
      <c r="D10" s="12">
        <v>1</v>
      </c>
      <c r="E10" s="12">
        <v>2</v>
      </c>
      <c r="F10" s="12">
        <v>14453.8</v>
      </c>
      <c r="G10" s="12">
        <v>28907.599999999999</v>
      </c>
    </row>
    <row r="11" spans="1:7" ht="20.100000000000001" customHeight="1">
      <c r="A11" s="9" t="s">
        <v>410</v>
      </c>
      <c r="B11" s="21" t="s">
        <v>493</v>
      </c>
      <c r="C11" s="21"/>
      <c r="D11" s="12">
        <v>1</v>
      </c>
      <c r="E11" s="12">
        <v>10</v>
      </c>
      <c r="F11" s="12">
        <v>12703.8</v>
      </c>
      <c r="G11" s="12">
        <v>127038</v>
      </c>
    </row>
    <row r="12" spans="1:7" ht="24.95" customHeight="1">
      <c r="A12" s="29" t="s">
        <v>465</v>
      </c>
      <c r="B12" s="29"/>
      <c r="C12" s="29"/>
      <c r="D12" s="15" t="s">
        <v>313</v>
      </c>
      <c r="E12" s="15" t="s">
        <v>313</v>
      </c>
      <c r="F12" s="15" t="s">
        <v>313</v>
      </c>
      <c r="G12" s="15">
        <f>SUBTOTAL(9,G10:G11)</f>
        <v>155945.60000000001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216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372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487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482</v>
      </c>
      <c r="C20" s="20"/>
      <c r="D20" s="9" t="s">
        <v>488</v>
      </c>
      <c r="E20" s="9" t="s">
        <v>489</v>
      </c>
      <c r="F20" s="9" t="s">
        <v>490</v>
      </c>
      <c r="G20" s="9" t="s">
        <v>491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410</v>
      </c>
      <c r="B22" s="21" t="s">
        <v>493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465</v>
      </c>
      <c r="B23" s="29"/>
      <c r="C23" s="29"/>
      <c r="D23" s="15" t="s">
        <v>313</v>
      </c>
      <c r="E23" s="15" t="s">
        <v>313</v>
      </c>
      <c r="F23" s="15" t="s">
        <v>313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395</v>
      </c>
      <c r="B25" s="27"/>
      <c r="C25" s="28" t="s">
        <v>216</v>
      </c>
      <c r="D25" s="28"/>
      <c r="E25" s="28"/>
      <c r="F25" s="28"/>
      <c r="G25" s="28"/>
    </row>
    <row r="26" spans="1:7" ht="20.100000000000001" customHeight="1">
      <c r="A26" s="27" t="s">
        <v>396</v>
      </c>
      <c r="B26" s="27"/>
      <c r="C26" s="28" t="s">
        <v>397</v>
      </c>
      <c r="D26" s="28"/>
      <c r="E26" s="28"/>
      <c r="F26" s="28"/>
      <c r="G26" s="28"/>
    </row>
    <row r="27" spans="1:7" ht="24.95" customHeight="1">
      <c r="A27" s="27" t="s">
        <v>398</v>
      </c>
      <c r="B27" s="27"/>
      <c r="C27" s="28" t="s">
        <v>375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487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303</v>
      </c>
      <c r="B31" s="20" t="s">
        <v>482</v>
      </c>
      <c r="C31" s="20"/>
      <c r="D31" s="9" t="s">
        <v>488</v>
      </c>
      <c r="E31" s="9" t="s">
        <v>489</v>
      </c>
      <c r="F31" s="9" t="s">
        <v>490</v>
      </c>
      <c r="G31" s="9" t="s">
        <v>491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410</v>
      </c>
      <c r="B33" s="21" t="s">
        <v>493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465</v>
      </c>
      <c r="B34" s="29"/>
      <c r="C34" s="29"/>
      <c r="D34" s="15" t="s">
        <v>313</v>
      </c>
      <c r="E34" s="15" t="s">
        <v>313</v>
      </c>
      <c r="F34" s="15" t="s">
        <v>313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395</v>
      </c>
      <c r="B36" s="27"/>
      <c r="C36" s="28" t="s">
        <v>216</v>
      </c>
      <c r="D36" s="28"/>
      <c r="E36" s="28"/>
      <c r="F36" s="28"/>
      <c r="G36" s="28"/>
    </row>
    <row r="37" spans="1:7" ht="20.100000000000001" customHeight="1">
      <c r="A37" s="27" t="s">
        <v>396</v>
      </c>
      <c r="B37" s="27"/>
      <c r="C37" s="28" t="s">
        <v>466</v>
      </c>
      <c r="D37" s="28"/>
      <c r="E37" s="28"/>
      <c r="F37" s="28"/>
      <c r="G37" s="28"/>
    </row>
    <row r="38" spans="1:7" ht="24.95" customHeight="1">
      <c r="A38" s="27" t="s">
        <v>398</v>
      </c>
      <c r="B38" s="27"/>
      <c r="C38" s="28" t="s">
        <v>369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494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303</v>
      </c>
      <c r="B42" s="20" t="s">
        <v>482</v>
      </c>
      <c r="C42" s="20"/>
      <c r="D42" s="20"/>
      <c r="E42" s="9" t="s">
        <v>495</v>
      </c>
      <c r="F42" s="9" t="s">
        <v>496</v>
      </c>
      <c r="G42" s="9" t="s">
        <v>497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310</v>
      </c>
      <c r="B44" s="21" t="s">
        <v>498</v>
      </c>
      <c r="C44" s="21"/>
      <c r="D44" s="21"/>
      <c r="E44" s="12">
        <v>8</v>
      </c>
      <c r="F44" s="12">
        <v>50000</v>
      </c>
      <c r="G44" s="12">
        <v>400000</v>
      </c>
    </row>
    <row r="45" spans="1:7" ht="24.95" customHeight="1">
      <c r="A45" s="29" t="s">
        <v>465</v>
      </c>
      <c r="B45" s="29"/>
      <c r="C45" s="29"/>
      <c r="D45" s="15" t="s">
        <v>313</v>
      </c>
      <c r="E45" s="15" t="s">
        <v>313</v>
      </c>
      <c r="F45" s="15" t="s">
        <v>313</v>
      </c>
      <c r="G45" s="15">
        <f>SUBTOTAL(9,G44:G44)</f>
        <v>400000</v>
      </c>
    </row>
    <row r="46" spans="1:7" ht="24.95" customHeight="1"/>
    <row r="47" spans="1:7" ht="20.100000000000001" customHeight="1">
      <c r="A47" s="27" t="s">
        <v>395</v>
      </c>
      <c r="B47" s="27"/>
      <c r="C47" s="28" t="s">
        <v>216</v>
      </c>
      <c r="D47" s="28"/>
      <c r="E47" s="28"/>
      <c r="F47" s="28"/>
      <c r="G47" s="28"/>
    </row>
    <row r="48" spans="1:7" ht="20.100000000000001" customHeight="1">
      <c r="A48" s="27" t="s">
        <v>396</v>
      </c>
      <c r="B48" s="27"/>
      <c r="C48" s="28" t="s">
        <v>466</v>
      </c>
      <c r="D48" s="28"/>
      <c r="E48" s="28"/>
      <c r="F48" s="28"/>
      <c r="G48" s="28"/>
    </row>
    <row r="49" spans="1:7" ht="24.95" customHeight="1">
      <c r="A49" s="27" t="s">
        <v>398</v>
      </c>
      <c r="B49" s="27"/>
      <c r="C49" s="28" t="s">
        <v>372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494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303</v>
      </c>
      <c r="B53" s="20" t="s">
        <v>482</v>
      </c>
      <c r="C53" s="20"/>
      <c r="D53" s="20"/>
      <c r="E53" s="9" t="s">
        <v>495</v>
      </c>
      <c r="F53" s="9" t="s">
        <v>496</v>
      </c>
      <c r="G53" s="9" t="s">
        <v>497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310</v>
      </c>
      <c r="B55" s="21" t="s">
        <v>498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465</v>
      </c>
      <c r="B56" s="29"/>
      <c r="C56" s="29"/>
      <c r="D56" s="15" t="s">
        <v>313</v>
      </c>
      <c r="E56" s="15" t="s">
        <v>313</v>
      </c>
      <c r="F56" s="15" t="s">
        <v>313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216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494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482</v>
      </c>
      <c r="C64" s="20"/>
      <c r="D64" s="20"/>
      <c r="E64" s="9" t="s">
        <v>495</v>
      </c>
      <c r="F64" s="9" t="s">
        <v>496</v>
      </c>
      <c r="G64" s="9" t="s">
        <v>497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310</v>
      </c>
      <c r="B66" s="21" t="s">
        <v>498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465</v>
      </c>
      <c r="B67" s="29"/>
      <c r="C67" s="29"/>
      <c r="D67" s="15" t="s">
        <v>313</v>
      </c>
      <c r="E67" s="15" t="s">
        <v>313</v>
      </c>
      <c r="F67" s="15" t="s">
        <v>313</v>
      </c>
      <c r="G67" s="15">
        <f>SUBTOTAL(9,G66:G66)</f>
        <v>100000</v>
      </c>
    </row>
    <row r="68" spans="1:7" ht="24.95" customHeight="1"/>
    <row r="69" spans="1:7" ht="24.95" customHeight="1">
      <c r="A69" s="27" t="s">
        <v>395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369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499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303</v>
      </c>
      <c r="B75" s="20" t="s">
        <v>40</v>
      </c>
      <c r="C75" s="20"/>
      <c r="D75" s="9" t="s">
        <v>500</v>
      </c>
      <c r="E75" s="9" t="s">
        <v>501</v>
      </c>
      <c r="F75" s="9" t="s">
        <v>502</v>
      </c>
      <c r="G75" s="9" t="s">
        <v>491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398</v>
      </c>
      <c r="B80" s="27"/>
      <c r="C80" s="28" t="s">
        <v>372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499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303</v>
      </c>
      <c r="B84" s="20" t="s">
        <v>40</v>
      </c>
      <c r="C84" s="20"/>
      <c r="D84" s="9" t="s">
        <v>500</v>
      </c>
      <c r="E84" s="9" t="s">
        <v>501</v>
      </c>
      <c r="F84" s="9" t="s">
        <v>502</v>
      </c>
      <c r="G84" s="9" t="s">
        <v>491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398</v>
      </c>
      <c r="B89" s="27"/>
      <c r="C89" s="28" t="s">
        <v>375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499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303</v>
      </c>
      <c r="B93" s="20" t="s">
        <v>40</v>
      </c>
      <c r="C93" s="20"/>
      <c r="D93" s="9" t="s">
        <v>500</v>
      </c>
      <c r="E93" s="9" t="s">
        <v>501</v>
      </c>
      <c r="F93" s="9" t="s">
        <v>502</v>
      </c>
      <c r="G93" s="9" t="s">
        <v>491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398</v>
      </c>
      <c r="B98" s="27"/>
      <c r="C98" s="28" t="s">
        <v>369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503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303</v>
      </c>
      <c r="B102" s="20" t="s">
        <v>40</v>
      </c>
      <c r="C102" s="20"/>
      <c r="D102" s="20"/>
      <c r="E102" s="9" t="s">
        <v>504</v>
      </c>
      <c r="F102" s="9" t="s">
        <v>505</v>
      </c>
      <c r="G102" s="9" t="s">
        <v>506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398</v>
      </c>
      <c r="B107" s="27"/>
      <c r="C107" s="28" t="s">
        <v>372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503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303</v>
      </c>
      <c r="B111" s="20" t="s">
        <v>40</v>
      </c>
      <c r="C111" s="20"/>
      <c r="D111" s="20"/>
      <c r="E111" s="9" t="s">
        <v>504</v>
      </c>
      <c r="F111" s="9" t="s">
        <v>505</v>
      </c>
      <c r="G111" s="9" t="s">
        <v>506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503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303</v>
      </c>
      <c r="B120" s="20" t="s">
        <v>40</v>
      </c>
      <c r="C120" s="20"/>
      <c r="D120" s="20"/>
      <c r="E120" s="9" t="s">
        <v>504</v>
      </c>
      <c r="F120" s="9" t="s">
        <v>505</v>
      </c>
      <c r="G120" s="9" t="s">
        <v>506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395</v>
      </c>
      <c r="B123" s="27"/>
      <c r="C123" s="28" t="s">
        <v>216</v>
      </c>
      <c r="D123" s="28"/>
      <c r="E123" s="28"/>
      <c r="F123" s="28"/>
      <c r="G123" s="28"/>
    </row>
    <row r="124" spans="1:7" ht="20.100000000000001" customHeight="1">
      <c r="A124" s="27" t="s">
        <v>396</v>
      </c>
      <c r="B124" s="27"/>
      <c r="C124" s="28" t="s">
        <v>466</v>
      </c>
      <c r="D124" s="28"/>
      <c r="E124" s="28"/>
      <c r="F124" s="28"/>
      <c r="G124" s="28"/>
    </row>
    <row r="125" spans="1:7" ht="24.95" customHeight="1">
      <c r="A125" s="27" t="s">
        <v>398</v>
      </c>
      <c r="B125" s="27"/>
      <c r="C125" s="28" t="s">
        <v>369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507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303</v>
      </c>
      <c r="B129" s="20" t="s">
        <v>482</v>
      </c>
      <c r="C129" s="20"/>
      <c r="D129" s="9" t="s">
        <v>508</v>
      </c>
      <c r="E129" s="9" t="s">
        <v>509</v>
      </c>
      <c r="F129" s="9" t="s">
        <v>510</v>
      </c>
      <c r="G129" s="9" t="s">
        <v>511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310</v>
      </c>
      <c r="B131" s="21" t="s">
        <v>512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410</v>
      </c>
      <c r="B132" s="21" t="s">
        <v>513</v>
      </c>
      <c r="C132" s="21"/>
      <c r="D132" s="12">
        <v>20</v>
      </c>
      <c r="E132" s="12">
        <v>1</v>
      </c>
      <c r="F132" s="12">
        <v>1547.86</v>
      </c>
      <c r="G132" s="12">
        <v>30957.200000000001</v>
      </c>
    </row>
    <row r="133" spans="1:7" ht="24.95" customHeight="1">
      <c r="A133" s="29" t="s">
        <v>465</v>
      </c>
      <c r="B133" s="29"/>
      <c r="C133" s="29"/>
      <c r="D133" s="15" t="s">
        <v>313</v>
      </c>
      <c r="E133" s="15" t="s">
        <v>313</v>
      </c>
      <c r="F133" s="15" t="s">
        <v>313</v>
      </c>
      <c r="G133" s="15">
        <f>SUBTOTAL(9,G131:G132)</f>
        <v>35957.199999999997</v>
      </c>
    </row>
    <row r="134" spans="1:7" ht="24.95" customHeight="1"/>
    <row r="135" spans="1:7" ht="20.100000000000001" customHeight="1">
      <c r="A135" s="27" t="s">
        <v>395</v>
      </c>
      <c r="B135" s="27"/>
      <c r="C135" s="28" t="s">
        <v>216</v>
      </c>
      <c r="D135" s="28"/>
      <c r="E135" s="28"/>
      <c r="F135" s="28"/>
      <c r="G135" s="28"/>
    </row>
    <row r="136" spans="1:7" ht="20.100000000000001" customHeight="1">
      <c r="A136" s="27" t="s">
        <v>396</v>
      </c>
      <c r="B136" s="27"/>
      <c r="C136" s="28" t="s">
        <v>466</v>
      </c>
      <c r="D136" s="28"/>
      <c r="E136" s="28"/>
      <c r="F136" s="28"/>
      <c r="G136" s="28"/>
    </row>
    <row r="137" spans="1:7" ht="24.95" customHeight="1">
      <c r="A137" s="27" t="s">
        <v>398</v>
      </c>
      <c r="B137" s="27"/>
      <c r="C137" s="28" t="s">
        <v>372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507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303</v>
      </c>
      <c r="B141" s="20" t="s">
        <v>482</v>
      </c>
      <c r="C141" s="20"/>
      <c r="D141" s="9" t="s">
        <v>508</v>
      </c>
      <c r="E141" s="9" t="s">
        <v>509</v>
      </c>
      <c r="F141" s="9" t="s">
        <v>510</v>
      </c>
      <c r="G141" s="9" t="s">
        <v>511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310</v>
      </c>
      <c r="B143" s="21" t="s">
        <v>512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410</v>
      </c>
      <c r="B144" s="21" t="s">
        <v>513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465</v>
      </c>
      <c r="B145" s="29"/>
      <c r="C145" s="29"/>
      <c r="D145" s="15" t="s">
        <v>313</v>
      </c>
      <c r="E145" s="15" t="s">
        <v>313</v>
      </c>
      <c r="F145" s="15" t="s">
        <v>313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395</v>
      </c>
      <c r="B147" s="27"/>
      <c r="C147" s="28" t="s">
        <v>216</v>
      </c>
      <c r="D147" s="28"/>
      <c r="E147" s="28"/>
      <c r="F147" s="28"/>
      <c r="G147" s="28"/>
    </row>
    <row r="148" spans="1:7" ht="20.100000000000001" customHeight="1">
      <c r="A148" s="27" t="s">
        <v>396</v>
      </c>
      <c r="B148" s="27"/>
      <c r="C148" s="28" t="s">
        <v>466</v>
      </c>
      <c r="D148" s="28"/>
      <c r="E148" s="28"/>
      <c r="F148" s="28"/>
      <c r="G148" s="28"/>
    </row>
    <row r="149" spans="1:7" ht="24.95" customHeight="1">
      <c r="A149" s="27" t="s">
        <v>398</v>
      </c>
      <c r="B149" s="27"/>
      <c r="C149" s="28" t="s">
        <v>375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507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303</v>
      </c>
      <c r="B153" s="20" t="s">
        <v>482</v>
      </c>
      <c r="C153" s="20"/>
      <c r="D153" s="9" t="s">
        <v>508</v>
      </c>
      <c r="E153" s="9" t="s">
        <v>509</v>
      </c>
      <c r="F153" s="9" t="s">
        <v>510</v>
      </c>
      <c r="G153" s="9" t="s">
        <v>511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310</v>
      </c>
      <c r="B155" s="21" t="s">
        <v>512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465</v>
      </c>
      <c r="B156" s="29"/>
      <c r="C156" s="29"/>
      <c r="D156" s="15" t="s">
        <v>313</v>
      </c>
      <c r="E156" s="15" t="s">
        <v>313</v>
      </c>
      <c r="F156" s="15" t="s">
        <v>313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395</v>
      </c>
      <c r="B158" s="27"/>
      <c r="C158" s="28" t="s">
        <v>216</v>
      </c>
      <c r="D158" s="28"/>
      <c r="E158" s="28"/>
      <c r="F158" s="28"/>
      <c r="G158" s="28"/>
    </row>
    <row r="159" spans="1:7" ht="20.100000000000001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369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514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482</v>
      </c>
      <c r="C164" s="20"/>
      <c r="D164" s="20"/>
      <c r="E164" s="20"/>
      <c r="F164" s="9" t="s">
        <v>515</v>
      </c>
      <c r="G164" s="9" t="s">
        <v>516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310</v>
      </c>
      <c r="B166" s="21" t="s">
        <v>517</v>
      </c>
      <c r="C166" s="21"/>
      <c r="D166" s="21"/>
      <c r="E166" s="21"/>
      <c r="F166" s="12">
        <v>1</v>
      </c>
      <c r="G166" s="12">
        <v>5000</v>
      </c>
    </row>
    <row r="167" spans="1:7" ht="24.95" customHeight="1">
      <c r="A167" s="29" t="s">
        <v>465</v>
      </c>
      <c r="B167" s="29"/>
      <c r="C167" s="29"/>
      <c r="D167" s="15" t="s">
        <v>313</v>
      </c>
      <c r="E167" s="15" t="s">
        <v>313</v>
      </c>
      <c r="F167" s="15" t="s">
        <v>313</v>
      </c>
      <c r="G167" s="15">
        <f>SUBTOTAL(9,G166:G166)</f>
        <v>5000</v>
      </c>
    </row>
    <row r="168" spans="1:7" ht="24.95" customHeight="1"/>
    <row r="169" spans="1:7" ht="20.100000000000001" customHeight="1">
      <c r="A169" s="27" t="s">
        <v>395</v>
      </c>
      <c r="B169" s="27"/>
      <c r="C169" s="28" t="s">
        <v>216</v>
      </c>
      <c r="D169" s="28"/>
      <c r="E169" s="28"/>
      <c r="F169" s="28"/>
      <c r="G169" s="28"/>
    </row>
    <row r="170" spans="1:7" ht="20.100000000000001" customHeight="1">
      <c r="A170" s="27" t="s">
        <v>396</v>
      </c>
      <c r="B170" s="27"/>
      <c r="C170" s="28" t="s">
        <v>397</v>
      </c>
      <c r="D170" s="28"/>
      <c r="E170" s="28"/>
      <c r="F170" s="28"/>
      <c r="G170" s="28"/>
    </row>
    <row r="171" spans="1:7" ht="24.95" customHeight="1">
      <c r="A171" s="27" t="s">
        <v>398</v>
      </c>
      <c r="B171" s="27"/>
      <c r="C171" s="28" t="s">
        <v>369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514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303</v>
      </c>
      <c r="B175" s="20" t="s">
        <v>482</v>
      </c>
      <c r="C175" s="20"/>
      <c r="D175" s="20"/>
      <c r="E175" s="20"/>
      <c r="F175" s="9" t="s">
        <v>515</v>
      </c>
      <c r="G175" s="9" t="s">
        <v>516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410</v>
      </c>
      <c r="B177" s="21" t="s">
        <v>518</v>
      </c>
      <c r="C177" s="21"/>
      <c r="D177" s="21"/>
      <c r="E177" s="21"/>
      <c r="F177" s="12">
        <v>1</v>
      </c>
      <c r="G177" s="12">
        <v>49891.29</v>
      </c>
    </row>
    <row r="178" spans="1:7" ht="24.95" customHeight="1">
      <c r="A178" s="29" t="s">
        <v>465</v>
      </c>
      <c r="B178" s="29"/>
      <c r="C178" s="29"/>
      <c r="D178" s="15" t="s">
        <v>313</v>
      </c>
      <c r="E178" s="15" t="s">
        <v>313</v>
      </c>
      <c r="F178" s="15" t="s">
        <v>313</v>
      </c>
      <c r="G178" s="15">
        <f>SUBTOTAL(9,G177:G177)</f>
        <v>49891.29</v>
      </c>
    </row>
    <row r="179" spans="1:7" ht="24.95" customHeight="1"/>
    <row r="180" spans="1:7" ht="20.100000000000001" customHeight="1">
      <c r="A180" s="27" t="s">
        <v>395</v>
      </c>
      <c r="B180" s="27"/>
      <c r="C180" s="28" t="s">
        <v>216</v>
      </c>
      <c r="D180" s="28"/>
      <c r="E180" s="28"/>
      <c r="F180" s="28"/>
      <c r="G180" s="28"/>
    </row>
    <row r="181" spans="1:7" ht="20.100000000000001" customHeight="1">
      <c r="A181" s="27" t="s">
        <v>396</v>
      </c>
      <c r="B181" s="27"/>
      <c r="C181" s="28" t="s">
        <v>466</v>
      </c>
      <c r="D181" s="28"/>
      <c r="E181" s="28"/>
      <c r="F181" s="28"/>
      <c r="G181" s="28"/>
    </row>
    <row r="182" spans="1:7" ht="24.95" customHeight="1">
      <c r="A182" s="27" t="s">
        <v>398</v>
      </c>
      <c r="B182" s="27"/>
      <c r="C182" s="28" t="s">
        <v>372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514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303</v>
      </c>
      <c r="B186" s="20" t="s">
        <v>482</v>
      </c>
      <c r="C186" s="20"/>
      <c r="D186" s="20"/>
      <c r="E186" s="20"/>
      <c r="F186" s="9" t="s">
        <v>515</v>
      </c>
      <c r="G186" s="9" t="s">
        <v>516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310</v>
      </c>
      <c r="B188" s="21" t="s">
        <v>517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465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397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372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514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482</v>
      </c>
      <c r="C197" s="20"/>
      <c r="D197" s="20"/>
      <c r="E197" s="20"/>
      <c r="F197" s="9" t="s">
        <v>515</v>
      </c>
      <c r="G197" s="9" t="s">
        <v>516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410</v>
      </c>
      <c r="B199" s="21" t="s">
        <v>518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465</v>
      </c>
      <c r="B200" s="29"/>
      <c r="C200" s="29"/>
      <c r="D200" s="15" t="s">
        <v>313</v>
      </c>
      <c r="E200" s="15" t="s">
        <v>313</v>
      </c>
      <c r="F200" s="15" t="s">
        <v>313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395</v>
      </c>
      <c r="B202" s="27"/>
      <c r="C202" s="28" t="s">
        <v>216</v>
      </c>
      <c r="D202" s="28"/>
      <c r="E202" s="28"/>
      <c r="F202" s="28"/>
      <c r="G202" s="28"/>
    </row>
    <row r="203" spans="1:7" ht="20.100000000000001" customHeight="1">
      <c r="A203" s="27" t="s">
        <v>396</v>
      </c>
      <c r="B203" s="27"/>
      <c r="C203" s="28" t="s">
        <v>466</v>
      </c>
      <c r="D203" s="28"/>
      <c r="E203" s="28"/>
      <c r="F203" s="28"/>
      <c r="G203" s="28"/>
    </row>
    <row r="204" spans="1:7" ht="24.95" customHeight="1">
      <c r="A204" s="27" t="s">
        <v>398</v>
      </c>
      <c r="B204" s="27"/>
      <c r="C204" s="28" t="s">
        <v>375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514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303</v>
      </c>
      <c r="B208" s="20" t="s">
        <v>482</v>
      </c>
      <c r="C208" s="20"/>
      <c r="D208" s="20"/>
      <c r="E208" s="20"/>
      <c r="F208" s="9" t="s">
        <v>515</v>
      </c>
      <c r="G208" s="9" t="s">
        <v>516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310</v>
      </c>
      <c r="B210" s="21" t="s">
        <v>517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465</v>
      </c>
      <c r="B211" s="29"/>
      <c r="C211" s="29"/>
      <c r="D211" s="15" t="s">
        <v>313</v>
      </c>
      <c r="E211" s="15" t="s">
        <v>313</v>
      </c>
      <c r="F211" s="15" t="s">
        <v>313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395</v>
      </c>
      <c r="B213" s="27"/>
      <c r="C213" s="28" t="s">
        <v>216</v>
      </c>
      <c r="D213" s="28"/>
      <c r="E213" s="28"/>
      <c r="F213" s="28"/>
      <c r="G213" s="28"/>
    </row>
    <row r="214" spans="1:7" ht="20.100000000000001" customHeight="1">
      <c r="A214" s="27" t="s">
        <v>396</v>
      </c>
      <c r="B214" s="27"/>
      <c r="C214" s="28" t="s">
        <v>397</v>
      </c>
      <c r="D214" s="28"/>
      <c r="E214" s="28"/>
      <c r="F214" s="28"/>
      <c r="G214" s="28"/>
    </row>
    <row r="215" spans="1:7" ht="24.95" customHeight="1">
      <c r="A215" s="27" t="s">
        <v>398</v>
      </c>
      <c r="B215" s="27"/>
      <c r="C215" s="28" t="s">
        <v>375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514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303</v>
      </c>
      <c r="B219" s="20" t="s">
        <v>482</v>
      </c>
      <c r="C219" s="20"/>
      <c r="D219" s="20"/>
      <c r="E219" s="20"/>
      <c r="F219" s="9" t="s">
        <v>515</v>
      </c>
      <c r="G219" s="9" t="s">
        <v>516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410</v>
      </c>
      <c r="B221" s="21" t="s">
        <v>518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465</v>
      </c>
      <c r="B222" s="29"/>
      <c r="C222" s="29"/>
      <c r="D222" s="15" t="s">
        <v>313</v>
      </c>
      <c r="E222" s="15" t="s">
        <v>313</v>
      </c>
      <c r="F222" s="15" t="s">
        <v>313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395</v>
      </c>
      <c r="B224" s="27"/>
      <c r="C224" s="28" t="s">
        <v>216</v>
      </c>
      <c r="D224" s="28"/>
      <c r="E224" s="28"/>
      <c r="F224" s="28"/>
      <c r="G224" s="28"/>
    </row>
    <row r="225" spans="1:7" ht="20.100000000000001" customHeight="1">
      <c r="A225" s="27" t="s">
        <v>396</v>
      </c>
      <c r="B225" s="27"/>
      <c r="C225" s="28" t="s">
        <v>466</v>
      </c>
      <c r="D225" s="28"/>
      <c r="E225" s="28"/>
      <c r="F225" s="28"/>
      <c r="G225" s="28"/>
    </row>
    <row r="226" spans="1:7" ht="24.95" customHeight="1">
      <c r="A226" s="27" t="s">
        <v>398</v>
      </c>
      <c r="B226" s="27"/>
      <c r="C226" s="28" t="s">
        <v>369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519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303</v>
      </c>
      <c r="B230" s="20" t="s">
        <v>482</v>
      </c>
      <c r="C230" s="20"/>
      <c r="D230" s="20"/>
      <c r="E230" s="9" t="s">
        <v>504</v>
      </c>
      <c r="F230" s="9" t="s">
        <v>520</v>
      </c>
      <c r="G230" s="9" t="s">
        <v>521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39.950000000000003" customHeight="1">
      <c r="A232" s="9" t="s">
        <v>410</v>
      </c>
      <c r="B232" s="21" t="s">
        <v>522</v>
      </c>
      <c r="C232" s="21"/>
      <c r="D232" s="21"/>
      <c r="E232" s="12">
        <v>9</v>
      </c>
      <c r="F232" s="12">
        <v>8333.2219999999998</v>
      </c>
      <c r="G232" s="12">
        <v>74999</v>
      </c>
    </row>
    <row r="233" spans="1:7" ht="39.950000000000003" customHeight="1">
      <c r="A233" s="9" t="s">
        <v>411</v>
      </c>
      <c r="B233" s="21" t="s">
        <v>523</v>
      </c>
      <c r="C233" s="21"/>
      <c r="D233" s="21"/>
      <c r="E233" s="12">
        <v>7</v>
      </c>
      <c r="F233" s="12">
        <v>17245.2657</v>
      </c>
      <c r="G233" s="12">
        <v>120716.86</v>
      </c>
    </row>
    <row r="234" spans="1:7" ht="20.100000000000001" customHeight="1">
      <c r="A234" s="9" t="s">
        <v>412</v>
      </c>
      <c r="B234" s="21" t="s">
        <v>524</v>
      </c>
      <c r="C234" s="21"/>
      <c r="D234" s="21"/>
      <c r="E234" s="12">
        <v>10</v>
      </c>
      <c r="F234" s="12">
        <v>13812.6</v>
      </c>
      <c r="G234" s="12">
        <v>138126</v>
      </c>
    </row>
    <row r="235" spans="1:7" ht="20.100000000000001" customHeight="1">
      <c r="A235" s="9" t="s">
        <v>417</v>
      </c>
      <c r="B235" s="21" t="s">
        <v>525</v>
      </c>
      <c r="C235" s="21"/>
      <c r="D235" s="21"/>
      <c r="E235" s="12">
        <v>1</v>
      </c>
      <c r="F235" s="12">
        <v>150000</v>
      </c>
      <c r="G235" s="12">
        <v>150000</v>
      </c>
    </row>
    <row r="236" spans="1:7" ht="20.100000000000001" customHeight="1">
      <c r="A236" s="9" t="s">
        <v>426</v>
      </c>
      <c r="B236" s="21" t="s">
        <v>526</v>
      </c>
      <c r="C236" s="21"/>
      <c r="D236" s="21"/>
      <c r="E236" s="12">
        <v>1</v>
      </c>
      <c r="F236" s="12">
        <v>250000</v>
      </c>
      <c r="G236" s="12">
        <v>250000</v>
      </c>
    </row>
    <row r="237" spans="1:7" ht="24.95" customHeight="1">
      <c r="A237" s="29" t="s">
        <v>465</v>
      </c>
      <c r="B237" s="29"/>
      <c r="C237" s="29"/>
      <c r="D237" s="15" t="s">
        <v>313</v>
      </c>
      <c r="E237" s="15" t="s">
        <v>313</v>
      </c>
      <c r="F237" s="15" t="s">
        <v>313</v>
      </c>
      <c r="G237" s="15">
        <f>SUBTOTAL(9,G232:G236)</f>
        <v>733841.86</v>
      </c>
    </row>
    <row r="238" spans="1:7" ht="24.95" customHeight="1"/>
    <row r="239" spans="1:7" ht="20.100000000000001" customHeight="1">
      <c r="A239" s="27" t="s">
        <v>395</v>
      </c>
      <c r="B239" s="27"/>
      <c r="C239" s="28" t="s">
        <v>216</v>
      </c>
      <c r="D239" s="28"/>
      <c r="E239" s="28"/>
      <c r="F239" s="28"/>
      <c r="G239" s="28"/>
    </row>
    <row r="240" spans="1:7" ht="20.100000000000001" customHeight="1">
      <c r="A240" s="27" t="s">
        <v>396</v>
      </c>
      <c r="B240" s="27"/>
      <c r="C240" s="28" t="s">
        <v>466</v>
      </c>
      <c r="D240" s="28"/>
      <c r="E240" s="28"/>
      <c r="F240" s="28"/>
      <c r="G240" s="28"/>
    </row>
    <row r="241" spans="1:7" ht="24.95" customHeight="1">
      <c r="A241" s="27" t="s">
        <v>398</v>
      </c>
      <c r="B241" s="27"/>
      <c r="C241" s="28" t="s">
        <v>372</v>
      </c>
      <c r="D241" s="28"/>
      <c r="E241" s="28"/>
      <c r="F241" s="28"/>
      <c r="G241" s="28"/>
    </row>
    <row r="242" spans="1:7" ht="15" customHeight="1"/>
    <row r="243" spans="1:7" ht="24.95" customHeight="1">
      <c r="A243" s="18" t="s">
        <v>519</v>
      </c>
      <c r="B243" s="18"/>
      <c r="C243" s="18"/>
      <c r="D243" s="18"/>
      <c r="E243" s="18"/>
      <c r="F243" s="18"/>
      <c r="G243" s="18"/>
    </row>
    <row r="244" spans="1:7" ht="15" customHeight="1"/>
    <row r="245" spans="1:7" ht="50.1" customHeight="1">
      <c r="A245" s="9" t="s">
        <v>303</v>
      </c>
      <c r="B245" s="20" t="s">
        <v>482</v>
      </c>
      <c r="C245" s="20"/>
      <c r="D245" s="20"/>
      <c r="E245" s="9" t="s">
        <v>504</v>
      </c>
      <c r="F245" s="9" t="s">
        <v>520</v>
      </c>
      <c r="G245" s="9" t="s">
        <v>521</v>
      </c>
    </row>
    <row r="246" spans="1:7" ht="15" customHeight="1">
      <c r="A246" s="9">
        <v>1</v>
      </c>
      <c r="B246" s="20">
        <v>2</v>
      </c>
      <c r="C246" s="20"/>
      <c r="D246" s="20"/>
      <c r="E246" s="9">
        <v>3</v>
      </c>
      <c r="F246" s="9">
        <v>4</v>
      </c>
      <c r="G246" s="9">
        <v>5</v>
      </c>
    </row>
    <row r="247" spans="1:7" ht="20.100000000000001" customHeight="1">
      <c r="A247" s="9" t="s">
        <v>414</v>
      </c>
      <c r="B247" s="21" t="s">
        <v>527</v>
      </c>
      <c r="C247" s="21"/>
      <c r="D247" s="21"/>
      <c r="E247" s="12">
        <v>25</v>
      </c>
      <c r="F247" s="12">
        <v>7600</v>
      </c>
      <c r="G247" s="12">
        <v>190000</v>
      </c>
    </row>
    <row r="248" spans="1:7" ht="20.100000000000001" customHeight="1">
      <c r="A248" s="9" t="s">
        <v>415</v>
      </c>
      <c r="B248" s="21" t="s">
        <v>528</v>
      </c>
      <c r="C248" s="21"/>
      <c r="D248" s="21"/>
      <c r="E248" s="12">
        <v>1</v>
      </c>
      <c r="F248" s="12">
        <v>150000</v>
      </c>
      <c r="G248" s="12">
        <v>150000</v>
      </c>
    </row>
    <row r="249" spans="1:7" ht="24.95" customHeight="1">
      <c r="A249" s="29" t="s">
        <v>465</v>
      </c>
      <c r="B249" s="29"/>
      <c r="C249" s="29"/>
      <c r="D249" s="15" t="s">
        <v>313</v>
      </c>
      <c r="E249" s="15" t="s">
        <v>313</v>
      </c>
      <c r="F249" s="15" t="s">
        <v>313</v>
      </c>
      <c r="G249" s="15">
        <f>SUBTOTAL(9,G247:G248)</f>
        <v>340000</v>
      </c>
    </row>
    <row r="250" spans="1:7" ht="24.95" customHeight="1"/>
    <row r="251" spans="1:7" ht="20.100000000000001" customHeight="1">
      <c r="A251" s="27" t="s">
        <v>395</v>
      </c>
      <c r="B251" s="27"/>
      <c r="C251" s="28" t="s">
        <v>216</v>
      </c>
      <c r="D251" s="28"/>
      <c r="E251" s="28"/>
      <c r="F251" s="28"/>
      <c r="G251" s="28"/>
    </row>
    <row r="252" spans="1:7" ht="20.100000000000001" customHeight="1">
      <c r="A252" s="27" t="s">
        <v>396</v>
      </c>
      <c r="B252" s="27"/>
      <c r="C252" s="28" t="s">
        <v>466</v>
      </c>
      <c r="D252" s="28"/>
      <c r="E252" s="28"/>
      <c r="F252" s="28"/>
      <c r="G252" s="28"/>
    </row>
    <row r="253" spans="1:7" ht="24.95" customHeight="1">
      <c r="A253" s="27" t="s">
        <v>398</v>
      </c>
      <c r="B253" s="27"/>
      <c r="C253" s="28" t="s">
        <v>375</v>
      </c>
      <c r="D253" s="28"/>
      <c r="E253" s="28"/>
      <c r="F253" s="28"/>
      <c r="G253" s="28"/>
    </row>
    <row r="254" spans="1:7" ht="15" customHeight="1"/>
    <row r="255" spans="1:7" ht="24.95" customHeight="1">
      <c r="A255" s="18" t="s">
        <v>519</v>
      </c>
      <c r="B255" s="18"/>
      <c r="C255" s="18"/>
      <c r="D255" s="18"/>
      <c r="E255" s="18"/>
      <c r="F255" s="18"/>
      <c r="G255" s="18"/>
    </row>
    <row r="256" spans="1:7" ht="15" customHeight="1"/>
    <row r="257" spans="1:7" ht="50.1" customHeight="1">
      <c r="A257" s="9" t="s">
        <v>303</v>
      </c>
      <c r="B257" s="20" t="s">
        <v>482</v>
      </c>
      <c r="C257" s="20"/>
      <c r="D257" s="20"/>
      <c r="E257" s="9" t="s">
        <v>504</v>
      </c>
      <c r="F257" s="9" t="s">
        <v>520</v>
      </c>
      <c r="G257" s="9" t="s">
        <v>521</v>
      </c>
    </row>
    <row r="258" spans="1:7" ht="15" customHeight="1">
      <c r="A258" s="9">
        <v>1</v>
      </c>
      <c r="B258" s="20">
        <v>2</v>
      </c>
      <c r="C258" s="20"/>
      <c r="D258" s="20"/>
      <c r="E258" s="9">
        <v>3</v>
      </c>
      <c r="F258" s="9">
        <v>4</v>
      </c>
      <c r="G258" s="9">
        <v>5</v>
      </c>
    </row>
    <row r="259" spans="1:7" ht="20.100000000000001" customHeight="1">
      <c r="A259" s="9" t="s">
        <v>416</v>
      </c>
      <c r="B259" s="21" t="s">
        <v>529</v>
      </c>
      <c r="C259" s="21"/>
      <c r="D259" s="21"/>
      <c r="E259" s="12">
        <v>1</v>
      </c>
      <c r="F259" s="12">
        <v>150000</v>
      </c>
      <c r="G259" s="12">
        <v>150000</v>
      </c>
    </row>
    <row r="260" spans="1:7" ht="20.100000000000001" customHeight="1">
      <c r="A260" s="9" t="s">
        <v>417</v>
      </c>
      <c r="B260" s="21" t="s">
        <v>525</v>
      </c>
      <c r="C260" s="21"/>
      <c r="D260" s="21"/>
      <c r="E260" s="12">
        <v>1</v>
      </c>
      <c r="F260" s="12">
        <v>200000</v>
      </c>
      <c r="G260" s="12">
        <v>200000</v>
      </c>
    </row>
    <row r="261" spans="1:7" ht="20.100000000000001" customHeight="1">
      <c r="A261" s="9" t="s">
        <v>418</v>
      </c>
      <c r="B261" s="21" t="s">
        <v>530</v>
      </c>
      <c r="C261" s="21"/>
      <c r="D261" s="21"/>
      <c r="E261" s="12">
        <v>20</v>
      </c>
      <c r="F261" s="12">
        <v>3000</v>
      </c>
      <c r="G261" s="12">
        <v>60000</v>
      </c>
    </row>
    <row r="262" spans="1:7" ht="24.95" customHeight="1">
      <c r="A262" s="29" t="s">
        <v>465</v>
      </c>
      <c r="B262" s="29"/>
      <c r="C262" s="29"/>
      <c r="D262" s="15" t="s">
        <v>313</v>
      </c>
      <c r="E262" s="15" t="s">
        <v>313</v>
      </c>
      <c r="F262" s="15" t="s">
        <v>313</v>
      </c>
      <c r="G262" s="15">
        <f>SUBTOTAL(9,G259:G261)</f>
        <v>410000</v>
      </c>
    </row>
    <row r="263" spans="1:7" ht="24.95" customHeight="1"/>
    <row r="264" spans="1:7" ht="20.100000000000001" customHeight="1">
      <c r="A264" s="27" t="s">
        <v>395</v>
      </c>
      <c r="B264" s="27"/>
      <c r="C264" s="28" t="s">
        <v>216</v>
      </c>
      <c r="D264" s="28"/>
      <c r="E264" s="28"/>
      <c r="F264" s="28"/>
      <c r="G264" s="28"/>
    </row>
    <row r="265" spans="1:7" ht="20.100000000000001" customHeight="1">
      <c r="A265" s="27" t="s">
        <v>396</v>
      </c>
      <c r="B265" s="27"/>
      <c r="C265" s="28" t="s">
        <v>466</v>
      </c>
      <c r="D265" s="28"/>
      <c r="E265" s="28"/>
      <c r="F265" s="28"/>
      <c r="G265" s="28"/>
    </row>
    <row r="266" spans="1:7" ht="24.95" customHeight="1">
      <c r="A266" s="27" t="s">
        <v>398</v>
      </c>
      <c r="B266" s="27"/>
      <c r="C266" s="28" t="s">
        <v>369</v>
      </c>
      <c r="D266" s="28"/>
      <c r="E266" s="28"/>
      <c r="F266" s="28"/>
      <c r="G266" s="28"/>
    </row>
    <row r="267" spans="1:7" ht="15" customHeight="1"/>
    <row r="268" spans="1:7" ht="24.95" customHeight="1">
      <c r="A268" s="18" t="s">
        <v>531</v>
      </c>
      <c r="B268" s="18"/>
      <c r="C268" s="18"/>
      <c r="D268" s="18"/>
      <c r="E268" s="18"/>
      <c r="F268" s="18"/>
      <c r="G268" s="18"/>
    </row>
    <row r="269" spans="1:7" ht="15" customHeight="1"/>
    <row r="270" spans="1:7" ht="50.1" customHeight="1">
      <c r="A270" s="9" t="s">
        <v>303</v>
      </c>
      <c r="B270" s="20" t="s">
        <v>482</v>
      </c>
      <c r="C270" s="20"/>
      <c r="D270" s="9" t="s">
        <v>532</v>
      </c>
      <c r="E270" s="9" t="s">
        <v>504</v>
      </c>
      <c r="F270" s="9" t="s">
        <v>533</v>
      </c>
      <c r="G270" s="9" t="s">
        <v>534</v>
      </c>
    </row>
    <row r="271" spans="1:7" ht="15" customHeight="1">
      <c r="A271" s="9">
        <v>1</v>
      </c>
      <c r="B271" s="20">
        <v>2</v>
      </c>
      <c r="C271" s="20"/>
      <c r="D271" s="9">
        <v>3</v>
      </c>
      <c r="E271" s="9">
        <v>4</v>
      </c>
      <c r="F271" s="9">
        <v>5</v>
      </c>
      <c r="G271" s="9">
        <v>6</v>
      </c>
    </row>
    <row r="272" spans="1:7" ht="20.100000000000001" customHeight="1">
      <c r="A272" s="9" t="s">
        <v>310</v>
      </c>
      <c r="B272" s="21" t="s">
        <v>535</v>
      </c>
      <c r="C272" s="21"/>
      <c r="D272" s="9"/>
      <c r="E272" s="12">
        <v>100</v>
      </c>
      <c r="F272" s="12">
        <v>300</v>
      </c>
      <c r="G272" s="12">
        <v>30000</v>
      </c>
    </row>
    <row r="273" spans="1:7" ht="39.950000000000003" customHeight="1">
      <c r="A273" s="9" t="s">
        <v>410</v>
      </c>
      <c r="B273" s="21" t="s">
        <v>536</v>
      </c>
      <c r="C273" s="21"/>
      <c r="D273" s="9"/>
      <c r="E273" s="12">
        <v>20</v>
      </c>
      <c r="F273" s="12">
        <v>1720</v>
      </c>
      <c r="G273" s="12">
        <v>34400</v>
      </c>
    </row>
    <row r="274" spans="1:7" ht="20.100000000000001" customHeight="1">
      <c r="A274" s="9" t="s">
        <v>412</v>
      </c>
      <c r="B274" s="21" t="s">
        <v>537</v>
      </c>
      <c r="C274" s="21"/>
      <c r="D274" s="9"/>
      <c r="E274" s="12">
        <v>10</v>
      </c>
      <c r="F274" s="12">
        <v>11100</v>
      </c>
      <c r="G274" s="12">
        <v>111000</v>
      </c>
    </row>
    <row r="275" spans="1:7" ht="24.95" customHeight="1">
      <c r="A275" s="29" t="s">
        <v>465</v>
      </c>
      <c r="B275" s="29"/>
      <c r="C275" s="29"/>
      <c r="D275" s="15" t="s">
        <v>313</v>
      </c>
      <c r="E275" s="15" t="s">
        <v>313</v>
      </c>
      <c r="F275" s="15" t="s">
        <v>313</v>
      </c>
      <c r="G275" s="15">
        <f>SUBTOTAL(9,G272:G274)</f>
        <v>175400</v>
      </c>
    </row>
    <row r="276" spans="1:7" ht="24.95" customHeight="1"/>
    <row r="277" spans="1:7" ht="20.100000000000001" customHeight="1">
      <c r="A277" s="27" t="s">
        <v>395</v>
      </c>
      <c r="B277" s="27"/>
      <c r="C277" s="28" t="s">
        <v>216</v>
      </c>
      <c r="D277" s="28"/>
      <c r="E277" s="28"/>
      <c r="F277" s="28"/>
      <c r="G277" s="28"/>
    </row>
    <row r="278" spans="1:7" ht="20.100000000000001" customHeight="1">
      <c r="A278" s="27" t="s">
        <v>396</v>
      </c>
      <c r="B278" s="27"/>
      <c r="C278" s="28" t="s">
        <v>466</v>
      </c>
      <c r="D278" s="28"/>
      <c r="E278" s="28"/>
      <c r="F278" s="28"/>
      <c r="G278" s="28"/>
    </row>
    <row r="279" spans="1:7" ht="24.95" customHeight="1">
      <c r="A279" s="27" t="s">
        <v>398</v>
      </c>
      <c r="B279" s="27"/>
      <c r="C279" s="28" t="s">
        <v>372</v>
      </c>
      <c r="D279" s="28"/>
      <c r="E279" s="28"/>
      <c r="F279" s="28"/>
      <c r="G279" s="28"/>
    </row>
    <row r="280" spans="1:7" ht="15" customHeight="1"/>
    <row r="281" spans="1:7" ht="24.95" customHeight="1">
      <c r="A281" s="18" t="s">
        <v>531</v>
      </c>
      <c r="B281" s="18"/>
      <c r="C281" s="18"/>
      <c r="D281" s="18"/>
      <c r="E281" s="18"/>
      <c r="F281" s="18"/>
      <c r="G281" s="18"/>
    </row>
    <row r="282" spans="1:7" ht="15" customHeight="1"/>
    <row r="283" spans="1:7" ht="50.1" customHeight="1">
      <c r="A283" s="9" t="s">
        <v>303</v>
      </c>
      <c r="B283" s="20" t="s">
        <v>482</v>
      </c>
      <c r="C283" s="20"/>
      <c r="D283" s="9" t="s">
        <v>532</v>
      </c>
      <c r="E283" s="9" t="s">
        <v>504</v>
      </c>
      <c r="F283" s="9" t="s">
        <v>533</v>
      </c>
      <c r="G283" s="9" t="s">
        <v>534</v>
      </c>
    </row>
    <row r="284" spans="1:7" ht="15" customHeight="1">
      <c r="A284" s="9">
        <v>1</v>
      </c>
      <c r="B284" s="20">
        <v>2</v>
      </c>
      <c r="C284" s="20"/>
      <c r="D284" s="9">
        <v>3</v>
      </c>
      <c r="E284" s="9">
        <v>4</v>
      </c>
      <c r="F284" s="9">
        <v>5</v>
      </c>
      <c r="G284" s="9">
        <v>6</v>
      </c>
    </row>
    <row r="285" spans="1:7" ht="20.100000000000001" customHeight="1">
      <c r="A285" s="9" t="s">
        <v>310</v>
      </c>
      <c r="B285" s="21" t="s">
        <v>535</v>
      </c>
      <c r="C285" s="21"/>
      <c r="D285" s="9"/>
      <c r="E285" s="12">
        <v>8.3000000000000007</v>
      </c>
      <c r="F285" s="12">
        <v>2000</v>
      </c>
      <c r="G285" s="12">
        <v>16600</v>
      </c>
    </row>
    <row r="286" spans="1:7" ht="39.950000000000003" customHeight="1">
      <c r="A286" s="9" t="s">
        <v>410</v>
      </c>
      <c r="B286" s="21" t="s">
        <v>536</v>
      </c>
      <c r="C286" s="21"/>
      <c r="D286" s="9"/>
      <c r="E286" s="12">
        <v>10</v>
      </c>
      <c r="F286" s="12">
        <v>1500</v>
      </c>
      <c r="G286" s="12">
        <v>15000</v>
      </c>
    </row>
    <row r="287" spans="1:7" ht="24.95" customHeight="1">
      <c r="A287" s="29" t="s">
        <v>465</v>
      </c>
      <c r="B287" s="29"/>
      <c r="C287" s="29"/>
      <c r="D287" s="15" t="s">
        <v>313</v>
      </c>
      <c r="E287" s="15" t="s">
        <v>313</v>
      </c>
      <c r="F287" s="15" t="s">
        <v>313</v>
      </c>
      <c r="G287" s="15">
        <f>SUBTOTAL(9,G285:G286)</f>
        <v>31600</v>
      </c>
    </row>
    <row r="288" spans="1:7" ht="24.95" customHeight="1"/>
    <row r="289" spans="1:7" ht="20.100000000000001" customHeight="1">
      <c r="A289" s="27" t="s">
        <v>395</v>
      </c>
      <c r="B289" s="27"/>
      <c r="C289" s="28" t="s">
        <v>216</v>
      </c>
      <c r="D289" s="28"/>
      <c r="E289" s="28"/>
      <c r="F289" s="28"/>
      <c r="G289" s="28"/>
    </row>
    <row r="290" spans="1:7" ht="20.100000000000001" customHeight="1">
      <c r="A290" s="27" t="s">
        <v>396</v>
      </c>
      <c r="B290" s="27"/>
      <c r="C290" s="28" t="s">
        <v>466</v>
      </c>
      <c r="D290" s="28"/>
      <c r="E290" s="28"/>
      <c r="F290" s="28"/>
      <c r="G290" s="28"/>
    </row>
    <row r="291" spans="1:7" ht="24.95" customHeight="1">
      <c r="A291" s="27" t="s">
        <v>398</v>
      </c>
      <c r="B291" s="27"/>
      <c r="C291" s="28" t="s">
        <v>375</v>
      </c>
      <c r="D291" s="28"/>
      <c r="E291" s="28"/>
      <c r="F291" s="28"/>
      <c r="G291" s="28"/>
    </row>
    <row r="292" spans="1:7" ht="15" customHeight="1"/>
    <row r="293" spans="1:7" ht="24.95" customHeight="1">
      <c r="A293" s="18" t="s">
        <v>531</v>
      </c>
      <c r="B293" s="18"/>
      <c r="C293" s="18"/>
      <c r="D293" s="18"/>
      <c r="E293" s="18"/>
      <c r="F293" s="18"/>
      <c r="G293" s="18"/>
    </row>
    <row r="294" spans="1:7" ht="15" customHeight="1"/>
    <row r="295" spans="1:7" ht="50.1" customHeight="1">
      <c r="A295" s="9" t="s">
        <v>303</v>
      </c>
      <c r="B295" s="20" t="s">
        <v>482</v>
      </c>
      <c r="C295" s="20"/>
      <c r="D295" s="9" t="s">
        <v>532</v>
      </c>
      <c r="E295" s="9" t="s">
        <v>504</v>
      </c>
      <c r="F295" s="9" t="s">
        <v>533</v>
      </c>
      <c r="G295" s="9" t="s">
        <v>534</v>
      </c>
    </row>
    <row r="296" spans="1:7" ht="15" customHeight="1">
      <c r="A296" s="9">
        <v>1</v>
      </c>
      <c r="B296" s="20">
        <v>2</v>
      </c>
      <c r="C296" s="20"/>
      <c r="D296" s="9">
        <v>3</v>
      </c>
      <c r="E296" s="9">
        <v>4</v>
      </c>
      <c r="F296" s="9">
        <v>5</v>
      </c>
      <c r="G296" s="9">
        <v>6</v>
      </c>
    </row>
    <row r="297" spans="1:7" ht="20.100000000000001" customHeight="1">
      <c r="A297" s="9" t="s">
        <v>310</v>
      </c>
      <c r="B297" s="21" t="s">
        <v>535</v>
      </c>
      <c r="C297" s="21"/>
      <c r="D297" s="9"/>
      <c r="E297" s="12">
        <v>7.85</v>
      </c>
      <c r="F297" s="12">
        <v>2000</v>
      </c>
      <c r="G297" s="12">
        <v>15700</v>
      </c>
    </row>
    <row r="298" spans="1:7" ht="39.950000000000003" customHeight="1">
      <c r="A298" s="9" t="s">
        <v>410</v>
      </c>
      <c r="B298" s="21" t="s">
        <v>536</v>
      </c>
      <c r="C298" s="21"/>
      <c r="D298" s="9"/>
      <c r="E298" s="12">
        <v>10</v>
      </c>
      <c r="F298" s="12">
        <v>1500</v>
      </c>
      <c r="G298" s="12">
        <v>15000</v>
      </c>
    </row>
    <row r="299" spans="1:7" ht="24.95" customHeight="1">
      <c r="A299" s="29" t="s">
        <v>465</v>
      </c>
      <c r="B299" s="29"/>
      <c r="C299" s="29"/>
      <c r="D299" s="15" t="s">
        <v>313</v>
      </c>
      <c r="E299" s="15" t="s">
        <v>313</v>
      </c>
      <c r="F299" s="15" t="s">
        <v>313</v>
      </c>
      <c r="G299" s="15">
        <f>SUBTOTAL(9,G297:G298)</f>
        <v>30700</v>
      </c>
    </row>
  </sheetData>
  <sheetProtection password="C696" sheet="1" objects="1" scenarios="1"/>
  <mergeCells count="299">
    <mergeCell ref="A299:C299"/>
    <mergeCell ref="A293:G293"/>
    <mergeCell ref="B295:C295"/>
    <mergeCell ref="B296:C296"/>
    <mergeCell ref="B297:C297"/>
    <mergeCell ref="B298:C298"/>
    <mergeCell ref="A289:B289"/>
    <mergeCell ref="C289:G289"/>
    <mergeCell ref="A290:B290"/>
    <mergeCell ref="C290:G290"/>
    <mergeCell ref="A291:B291"/>
    <mergeCell ref="C291:G291"/>
    <mergeCell ref="B283:C283"/>
    <mergeCell ref="B284:C284"/>
    <mergeCell ref="B285:C285"/>
    <mergeCell ref="B286:C286"/>
    <mergeCell ref="A287:C287"/>
    <mergeCell ref="A278:B278"/>
    <mergeCell ref="C278:G278"/>
    <mergeCell ref="A279:B279"/>
    <mergeCell ref="C279:G279"/>
    <mergeCell ref="A281:G281"/>
    <mergeCell ref="B272:C272"/>
    <mergeCell ref="B273:C273"/>
    <mergeCell ref="B274:C274"/>
    <mergeCell ref="A275:C275"/>
    <mergeCell ref="A277:B277"/>
    <mergeCell ref="C277:G277"/>
    <mergeCell ref="A266:B266"/>
    <mergeCell ref="C266:G266"/>
    <mergeCell ref="A268:G268"/>
    <mergeCell ref="B270:C270"/>
    <mergeCell ref="B271:C271"/>
    <mergeCell ref="B261:D261"/>
    <mergeCell ref="A262:C262"/>
    <mergeCell ref="A264:B264"/>
    <mergeCell ref="C264:G264"/>
    <mergeCell ref="A265:B265"/>
    <mergeCell ref="C265:G265"/>
    <mergeCell ref="A255:G255"/>
    <mergeCell ref="B257:D257"/>
    <mergeCell ref="B258:D258"/>
    <mergeCell ref="B259:D259"/>
    <mergeCell ref="B260:D260"/>
    <mergeCell ref="A251:B251"/>
    <mergeCell ref="C251:G251"/>
    <mergeCell ref="A252:B252"/>
    <mergeCell ref="C252:G252"/>
    <mergeCell ref="A253:B253"/>
    <mergeCell ref="C253:G253"/>
    <mergeCell ref="B245:D245"/>
    <mergeCell ref="B246:D246"/>
    <mergeCell ref="B247:D247"/>
    <mergeCell ref="B248:D248"/>
    <mergeCell ref="A249:C249"/>
    <mergeCell ref="A240:B240"/>
    <mergeCell ref="C240:G240"/>
    <mergeCell ref="A241:B241"/>
    <mergeCell ref="C241:G241"/>
    <mergeCell ref="A243:G243"/>
    <mergeCell ref="B234:D234"/>
    <mergeCell ref="B235:D235"/>
    <mergeCell ref="B236:D236"/>
    <mergeCell ref="A237:C237"/>
    <mergeCell ref="A239:B239"/>
    <mergeCell ref="C239:G239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540</v>
      </c>
      <c r="D6" s="20" t="s">
        <v>541</v>
      </c>
      <c r="E6" s="20"/>
      <c r="F6" s="20"/>
      <c r="G6" s="20" t="s">
        <v>542</v>
      </c>
      <c r="H6" s="20"/>
      <c r="I6" s="20"/>
      <c r="J6" s="20" t="s">
        <v>543</v>
      </c>
      <c r="K6" s="20"/>
      <c r="L6" s="20"/>
    </row>
    <row r="7" spans="1:13" ht="50.1" customHeight="1">
      <c r="A7" s="20"/>
      <c r="B7" s="20"/>
      <c r="C7" s="20"/>
      <c r="D7" s="9" t="s">
        <v>544</v>
      </c>
      <c r="E7" s="9" t="s">
        <v>545</v>
      </c>
      <c r="F7" s="9" t="s">
        <v>546</v>
      </c>
      <c r="G7" s="9" t="s">
        <v>544</v>
      </c>
      <c r="H7" s="9" t="s">
        <v>545</v>
      </c>
      <c r="I7" s="9" t="s">
        <v>547</v>
      </c>
      <c r="J7" s="9" t="s">
        <v>544</v>
      </c>
      <c r="K7" s="9" t="s">
        <v>545</v>
      </c>
      <c r="L7" s="9" t="s">
        <v>548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549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540</v>
      </c>
      <c r="D15" s="20" t="s">
        <v>541</v>
      </c>
      <c r="E15" s="20"/>
      <c r="F15" s="20"/>
      <c r="G15" s="20" t="s">
        <v>542</v>
      </c>
      <c r="H15" s="20"/>
      <c r="I15" s="20"/>
      <c r="J15" s="20" t="s">
        <v>543</v>
      </c>
      <c r="K15" s="20"/>
      <c r="L15" s="20"/>
    </row>
    <row r="16" spans="1:13" ht="50.1" customHeight="1">
      <c r="A16" s="20"/>
      <c r="B16" s="20"/>
      <c r="C16" s="20"/>
      <c r="D16" s="9" t="s">
        <v>544</v>
      </c>
      <c r="E16" s="9" t="s">
        <v>545</v>
      </c>
      <c r="F16" s="9" t="s">
        <v>546</v>
      </c>
      <c r="G16" s="9" t="s">
        <v>544</v>
      </c>
      <c r="H16" s="9" t="s">
        <v>545</v>
      </c>
      <c r="I16" s="9" t="s">
        <v>547</v>
      </c>
      <c r="J16" s="9" t="s">
        <v>544</v>
      </c>
      <c r="K16" s="9" t="s">
        <v>545</v>
      </c>
      <c r="L16" s="9" t="s">
        <v>548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551</v>
      </c>
      <c r="D18" s="12">
        <v>4470</v>
      </c>
      <c r="E18" s="12">
        <v>402.68456300000003</v>
      </c>
      <c r="F18" s="12">
        <v>1799999.99661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1799999.99661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540</v>
      </c>
      <c r="D23" s="20" t="s">
        <v>541</v>
      </c>
      <c r="E23" s="20"/>
      <c r="F23" s="20"/>
      <c r="G23" s="20" t="s">
        <v>542</v>
      </c>
      <c r="H23" s="20"/>
      <c r="I23" s="20"/>
      <c r="J23" s="20" t="s">
        <v>543</v>
      </c>
      <c r="K23" s="20"/>
      <c r="L23" s="20"/>
    </row>
    <row r="24" spans="1:12" ht="50.1" customHeight="1">
      <c r="A24" s="20"/>
      <c r="B24" s="20"/>
      <c r="C24" s="20"/>
      <c r="D24" s="9" t="s">
        <v>544</v>
      </c>
      <c r="E24" s="9" t="s">
        <v>545</v>
      </c>
      <c r="F24" s="9" t="s">
        <v>546</v>
      </c>
      <c r="G24" s="9" t="s">
        <v>544</v>
      </c>
      <c r="H24" s="9" t="s">
        <v>545</v>
      </c>
      <c r="I24" s="9" t="s">
        <v>547</v>
      </c>
      <c r="J24" s="9" t="s">
        <v>544</v>
      </c>
      <c r="K24" s="9" t="s">
        <v>545</v>
      </c>
      <c r="L24" s="9" t="s">
        <v>548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66</v>
      </c>
      <c r="C26" s="10" t="s">
        <v>553</v>
      </c>
      <c r="D26" s="12">
        <v>28</v>
      </c>
      <c r="E26" s="12">
        <v>436599.47107099998</v>
      </c>
      <c r="F26" s="12">
        <v>12224785.189988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410</v>
      </c>
      <c r="B27" s="9" t="s">
        <v>66</v>
      </c>
      <c r="C27" s="10" t="s">
        <v>554</v>
      </c>
      <c r="D27" s="12">
        <v>18620</v>
      </c>
      <c r="E27" s="12">
        <v>529.44067517999997</v>
      </c>
      <c r="F27" s="12">
        <v>9858185.3718516007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411</v>
      </c>
      <c r="B28" s="9" t="s">
        <v>66</v>
      </c>
      <c r="C28" s="10" t="s">
        <v>555</v>
      </c>
      <c r="D28" s="12">
        <v>4470</v>
      </c>
      <c r="E28" s="12">
        <v>529.44067517999997</v>
      </c>
      <c r="F28" s="12">
        <v>2366599.8180546002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465</v>
      </c>
      <c r="B29" s="30"/>
      <c r="C29" s="30"/>
      <c r="D29" s="13" t="s">
        <v>59</v>
      </c>
      <c r="E29" s="13" t="s">
        <v>59</v>
      </c>
      <c r="F29" s="13">
        <f>SUM(F26:F28)</f>
        <v>24449570.379894204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556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303</v>
      </c>
      <c r="B33" s="20" t="s">
        <v>42</v>
      </c>
      <c r="C33" s="20" t="s">
        <v>540</v>
      </c>
      <c r="D33" s="20" t="s">
        <v>541</v>
      </c>
      <c r="E33" s="20"/>
      <c r="F33" s="20"/>
      <c r="G33" s="20" t="s">
        <v>542</v>
      </c>
      <c r="H33" s="20"/>
      <c r="I33" s="20"/>
      <c r="J33" s="20" t="s">
        <v>543</v>
      </c>
      <c r="K33" s="20"/>
      <c r="L33" s="20"/>
    </row>
    <row r="34" spans="1:13" ht="50.1" customHeight="1">
      <c r="A34" s="20"/>
      <c r="B34" s="20"/>
      <c r="C34" s="20"/>
      <c r="D34" s="9" t="s">
        <v>544</v>
      </c>
      <c r="E34" s="9" t="s">
        <v>545</v>
      </c>
      <c r="F34" s="9" t="s">
        <v>546</v>
      </c>
      <c r="G34" s="9" t="s">
        <v>544</v>
      </c>
      <c r="H34" s="9" t="s">
        <v>545</v>
      </c>
      <c r="I34" s="9" t="s">
        <v>547</v>
      </c>
      <c r="J34" s="9" t="s">
        <v>544</v>
      </c>
      <c r="K34" s="9" t="s">
        <v>545</v>
      </c>
      <c r="L34" s="9" t="s">
        <v>548</v>
      </c>
    </row>
    <row r="35" spans="1:13" ht="24.95" customHeight="1">
      <c r="A35" s="9" t="s">
        <v>310</v>
      </c>
      <c r="B35" s="9" t="s">
        <v>410</v>
      </c>
      <c r="C35" s="9" t="s">
        <v>411</v>
      </c>
      <c r="D35" s="9" t="s">
        <v>412</v>
      </c>
      <c r="E35" s="9" t="s">
        <v>413</v>
      </c>
      <c r="F35" s="9" t="s">
        <v>414</v>
      </c>
      <c r="G35" s="9" t="s">
        <v>415</v>
      </c>
      <c r="H35" s="9" t="s">
        <v>416</v>
      </c>
      <c r="I35" s="9" t="s">
        <v>417</v>
      </c>
      <c r="J35" s="9" t="s">
        <v>418</v>
      </c>
      <c r="K35" s="9" t="s">
        <v>426</v>
      </c>
      <c r="L35" s="9" t="s">
        <v>427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557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558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303</v>
      </c>
      <c r="B42" s="20" t="s">
        <v>42</v>
      </c>
      <c r="C42" s="20" t="s">
        <v>540</v>
      </c>
      <c r="D42" s="9" t="s">
        <v>541</v>
      </c>
      <c r="E42" s="9" t="s">
        <v>542</v>
      </c>
      <c r="F42" s="9" t="s">
        <v>543</v>
      </c>
    </row>
    <row r="43" spans="1:13" ht="50.1" customHeight="1">
      <c r="A43" s="20"/>
      <c r="B43" s="20"/>
      <c r="C43" s="20"/>
      <c r="D43" s="9" t="s">
        <v>559</v>
      </c>
      <c r="E43" s="9" t="s">
        <v>559</v>
      </c>
      <c r="F43" s="9" t="s">
        <v>559</v>
      </c>
    </row>
    <row r="44" spans="1:13" ht="24.95" customHeight="1">
      <c r="A44" s="9" t="s">
        <v>310</v>
      </c>
      <c r="B44" s="9" t="s">
        <v>410</v>
      </c>
      <c r="C44" s="9" t="s">
        <v>411</v>
      </c>
      <c r="D44" s="9" t="s">
        <v>412</v>
      </c>
      <c r="E44" s="9" t="s">
        <v>413</v>
      </c>
      <c r="F44" s="9" t="s">
        <v>414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560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561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303</v>
      </c>
      <c r="B51" s="20" t="s">
        <v>42</v>
      </c>
      <c r="C51" s="20" t="s">
        <v>540</v>
      </c>
      <c r="D51" s="9" t="s">
        <v>541</v>
      </c>
      <c r="E51" s="9" t="s">
        <v>542</v>
      </c>
      <c r="F51" s="9" t="s">
        <v>543</v>
      </c>
    </row>
    <row r="52" spans="1:13" ht="50.1" customHeight="1">
      <c r="A52" s="20"/>
      <c r="B52" s="20"/>
      <c r="C52" s="20"/>
      <c r="D52" s="9" t="s">
        <v>559</v>
      </c>
      <c r="E52" s="9" t="s">
        <v>559</v>
      </c>
      <c r="F52" s="9" t="s">
        <v>559</v>
      </c>
    </row>
    <row r="53" spans="1:13" ht="24.95" customHeight="1">
      <c r="A53" s="9" t="s">
        <v>310</v>
      </c>
      <c r="B53" s="9" t="s">
        <v>410</v>
      </c>
      <c r="C53" s="9" t="s">
        <v>411</v>
      </c>
      <c r="D53" s="9" t="s">
        <v>412</v>
      </c>
      <c r="E53" s="9" t="s">
        <v>413</v>
      </c>
      <c r="F53" s="9" t="s">
        <v>414</v>
      </c>
    </row>
    <row r="54" spans="1:13">
      <c r="A54" s="9" t="s">
        <v>59</v>
      </c>
      <c r="B54" s="9" t="s">
        <v>59</v>
      </c>
      <c r="C54" s="9" t="s">
        <v>59</v>
      </c>
      <c r="D54" s="9" t="s">
        <v>59</v>
      </c>
      <c r="E54" s="9" t="s">
        <v>59</v>
      </c>
      <c r="F54" s="9" t="s">
        <v>59</v>
      </c>
    </row>
    <row r="55" spans="1:13" ht="15" customHeight="1"/>
    <row r="56" spans="1:13" ht="24.95" customHeight="1">
      <c r="A56" s="18" t="s">
        <v>562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563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303</v>
      </c>
      <c r="B60" s="20" t="s">
        <v>42</v>
      </c>
      <c r="C60" s="20" t="s">
        <v>540</v>
      </c>
      <c r="D60" s="9" t="s">
        <v>541</v>
      </c>
      <c r="E60" s="9" t="s">
        <v>542</v>
      </c>
      <c r="F60" s="9" t="s">
        <v>543</v>
      </c>
    </row>
    <row r="61" spans="1:13" ht="50.1" customHeight="1">
      <c r="A61" s="20"/>
      <c r="B61" s="20"/>
      <c r="C61" s="20"/>
      <c r="D61" s="9" t="s">
        <v>559</v>
      </c>
      <c r="E61" s="9" t="s">
        <v>559</v>
      </c>
      <c r="F61" s="9" t="s">
        <v>559</v>
      </c>
    </row>
    <row r="62" spans="1:13" ht="24.95" customHeight="1">
      <c r="A62" s="9" t="s">
        <v>310</v>
      </c>
      <c r="B62" s="9" t="s">
        <v>410</v>
      </c>
      <c r="C62" s="9" t="s">
        <v>411</v>
      </c>
      <c r="D62" s="9" t="s">
        <v>412</v>
      </c>
      <c r="E62" s="9" t="s">
        <v>413</v>
      </c>
      <c r="F62" s="9" t="s">
        <v>414</v>
      </c>
    </row>
    <row r="63" spans="1:13">
      <c r="A63" s="9" t="s">
        <v>59</v>
      </c>
      <c r="B63" s="9" t="s">
        <v>59</v>
      </c>
      <c r="C63" s="9" t="s">
        <v>59</v>
      </c>
      <c r="D63" s="9" t="s">
        <v>59</v>
      </c>
      <c r="E63" s="9" t="s">
        <v>59</v>
      </c>
      <c r="F63" s="9" t="s">
        <v>59</v>
      </c>
    </row>
    <row r="64" spans="1:13" ht="15" customHeight="1"/>
    <row r="65" spans="1:12" ht="24.95" customHeight="1">
      <c r="A65" s="18" t="s">
        <v>564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303</v>
      </c>
      <c r="B67" s="20" t="s">
        <v>42</v>
      </c>
      <c r="C67" s="20" t="s">
        <v>540</v>
      </c>
      <c r="D67" s="20" t="s">
        <v>541</v>
      </c>
      <c r="E67" s="20"/>
      <c r="F67" s="20"/>
      <c r="G67" s="20" t="s">
        <v>542</v>
      </c>
      <c r="H67" s="20"/>
      <c r="I67" s="20"/>
      <c r="J67" s="20" t="s">
        <v>543</v>
      </c>
      <c r="K67" s="20"/>
      <c r="L67" s="20"/>
    </row>
    <row r="68" spans="1:12" ht="50.1" customHeight="1">
      <c r="A68" s="20"/>
      <c r="B68" s="20"/>
      <c r="C68" s="20"/>
      <c r="D68" s="9" t="s">
        <v>565</v>
      </c>
      <c r="E68" s="9" t="s">
        <v>566</v>
      </c>
      <c r="F68" s="9" t="s">
        <v>567</v>
      </c>
      <c r="G68" s="9" t="s">
        <v>565</v>
      </c>
      <c r="H68" s="9" t="s">
        <v>566</v>
      </c>
      <c r="I68" s="9" t="s">
        <v>568</v>
      </c>
      <c r="J68" s="9" t="s">
        <v>565</v>
      </c>
      <c r="K68" s="9" t="s">
        <v>566</v>
      </c>
      <c r="L68" s="9" t="s">
        <v>569</v>
      </c>
    </row>
    <row r="69" spans="1:12" ht="24.95" customHeight="1">
      <c r="A69" s="9" t="s">
        <v>310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415</v>
      </c>
      <c r="H69" s="9" t="s">
        <v>416</v>
      </c>
      <c r="I69" s="9" t="s">
        <v>417</v>
      </c>
      <c r="J69" s="9" t="s">
        <v>418</v>
      </c>
      <c r="K69" s="9" t="s">
        <v>426</v>
      </c>
      <c r="L69" s="9" t="s">
        <v>427</v>
      </c>
    </row>
    <row r="70" spans="1:12">
      <c r="A70" s="9" t="s">
        <v>59</v>
      </c>
      <c r="B70" s="9" t="s">
        <v>59</v>
      </c>
      <c r="C70" s="9" t="s">
        <v>59</v>
      </c>
      <c r="D70" s="9" t="s">
        <v>59</v>
      </c>
      <c r="E70" s="9" t="s">
        <v>59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</row>
  </sheetData>
  <sheetProtection password="C696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570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572</v>
      </c>
      <c r="B4" s="31"/>
      <c r="C4" s="31"/>
      <c r="D4" s="31" t="s">
        <v>573</v>
      </c>
      <c r="E4" s="31"/>
      <c r="F4" s="31"/>
      <c r="G4" s="31"/>
      <c r="H4" s="31"/>
      <c r="I4" s="31"/>
    </row>
    <row r="5" spans="1:9" ht="20.100000000000001" customHeight="1">
      <c r="A5" s="20" t="s">
        <v>574</v>
      </c>
      <c r="B5" s="20" t="s">
        <v>575</v>
      </c>
      <c r="C5" s="20" t="s">
        <v>576</v>
      </c>
      <c r="D5" s="20" t="s">
        <v>577</v>
      </c>
      <c r="E5" s="20" t="s">
        <v>578</v>
      </c>
      <c r="F5" s="20" t="s">
        <v>579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580</v>
      </c>
      <c r="G6" s="9" t="s">
        <v>581</v>
      </c>
      <c r="H6" s="9" t="s">
        <v>582</v>
      </c>
      <c r="I6" s="9" t="s">
        <v>583</v>
      </c>
    </row>
    <row r="7" spans="1:9" ht="20.100000000000001" customHeight="1">
      <c r="A7" s="20" t="s">
        <v>584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572</v>
      </c>
      <c r="B9" s="31"/>
      <c r="C9" s="31"/>
      <c r="D9" s="31" t="s">
        <v>585</v>
      </c>
      <c r="E9" s="31"/>
      <c r="F9" s="31"/>
      <c r="G9" s="31"/>
      <c r="H9" s="31"/>
      <c r="I9" s="31"/>
    </row>
    <row r="10" spans="1:9" ht="20.100000000000001" customHeight="1">
      <c r="A10" s="20" t="s">
        <v>574</v>
      </c>
      <c r="B10" s="20" t="s">
        <v>575</v>
      </c>
      <c r="C10" s="20" t="s">
        <v>576</v>
      </c>
      <c r="D10" s="20" t="s">
        <v>577</v>
      </c>
      <c r="E10" s="20" t="s">
        <v>578</v>
      </c>
      <c r="F10" s="20" t="s">
        <v>579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9" t="s">
        <v>580</v>
      </c>
      <c r="G11" s="9" t="s">
        <v>581</v>
      </c>
      <c r="H11" s="9" t="s">
        <v>582</v>
      </c>
      <c r="I11" s="9" t="s">
        <v>583</v>
      </c>
    </row>
    <row r="12" spans="1:9" ht="20.100000000000001" customHeight="1">
      <c r="A12" s="20" t="s">
        <v>584</v>
      </c>
      <c r="B12" s="20"/>
      <c r="C12" s="20"/>
      <c r="D12" s="20"/>
      <c r="E12" s="20"/>
      <c r="F12" s="20"/>
      <c r="G12" s="20"/>
      <c r="H12" s="20"/>
      <c r="I12" s="20"/>
    </row>
    <row r="13" spans="1:9" ht="20.100000000000001" customHeight="1"/>
    <row r="14" spans="1:9" ht="20.100000000000001" customHeight="1">
      <c r="A14" s="31" t="s">
        <v>572</v>
      </c>
      <c r="B14" s="31"/>
      <c r="C14" s="31"/>
      <c r="D14" s="31" t="s">
        <v>586</v>
      </c>
      <c r="E14" s="31"/>
      <c r="F14" s="31"/>
      <c r="G14" s="31"/>
      <c r="H14" s="31"/>
      <c r="I14" s="31"/>
    </row>
    <row r="15" spans="1:9" ht="20.100000000000001" customHeight="1">
      <c r="A15" s="20" t="s">
        <v>574</v>
      </c>
      <c r="B15" s="20" t="s">
        <v>575</v>
      </c>
      <c r="C15" s="20" t="s">
        <v>576</v>
      </c>
      <c r="D15" s="20" t="s">
        <v>577</v>
      </c>
      <c r="E15" s="20" t="s">
        <v>578</v>
      </c>
      <c r="F15" s="20" t="s">
        <v>579</v>
      </c>
      <c r="G15" s="20"/>
      <c r="H15" s="20"/>
      <c r="I15" s="20"/>
    </row>
    <row r="16" spans="1:9" ht="20.100000000000001" customHeight="1">
      <c r="A16" s="20"/>
      <c r="B16" s="20"/>
      <c r="C16" s="20"/>
      <c r="D16" s="20"/>
      <c r="E16" s="20"/>
      <c r="F16" s="9" t="s">
        <v>580</v>
      </c>
      <c r="G16" s="9" t="s">
        <v>581</v>
      </c>
      <c r="H16" s="9" t="s">
        <v>582</v>
      </c>
      <c r="I16" s="9" t="s">
        <v>583</v>
      </c>
    </row>
    <row r="17" spans="1:9" ht="30" customHeight="1">
      <c r="A17" s="9" t="s">
        <v>131</v>
      </c>
      <c r="B17" s="9" t="s">
        <v>412</v>
      </c>
      <c r="C17" s="10" t="s">
        <v>587</v>
      </c>
      <c r="D17" s="10" t="s">
        <v>588</v>
      </c>
      <c r="E17" s="9" t="s">
        <v>589</v>
      </c>
      <c r="F17" s="12">
        <v>185000</v>
      </c>
      <c r="G17" s="12">
        <v>300000</v>
      </c>
      <c r="H17" s="12">
        <v>115000</v>
      </c>
      <c r="I17" s="10" t="s">
        <v>590</v>
      </c>
    </row>
    <row r="18" spans="1:9" ht="30" customHeight="1">
      <c r="A18" s="9" t="s">
        <v>152</v>
      </c>
      <c r="B18" s="9" t="s">
        <v>310</v>
      </c>
      <c r="C18" s="10" t="s">
        <v>587</v>
      </c>
      <c r="D18" s="10" t="s">
        <v>591</v>
      </c>
      <c r="E18" s="9" t="s">
        <v>589</v>
      </c>
      <c r="F18" s="12">
        <v>55870</v>
      </c>
      <c r="G18" s="12">
        <v>90600</v>
      </c>
      <c r="H18" s="12">
        <v>34730</v>
      </c>
      <c r="I18" s="10" t="s">
        <v>590</v>
      </c>
    </row>
    <row r="19" spans="1:9" ht="21">
      <c r="A19" s="9" t="s">
        <v>142</v>
      </c>
      <c r="B19" s="9" t="s">
        <v>411</v>
      </c>
      <c r="C19" s="10"/>
      <c r="D19" s="10" t="s">
        <v>592</v>
      </c>
      <c r="E19" s="9" t="s">
        <v>589</v>
      </c>
      <c r="F19" s="12">
        <v>200000</v>
      </c>
      <c r="G19" s="12">
        <v>400000</v>
      </c>
      <c r="H19" s="12">
        <v>200000</v>
      </c>
      <c r="I19" s="10" t="s">
        <v>590</v>
      </c>
    </row>
    <row r="20" spans="1:9" ht="21">
      <c r="A20" s="9" t="s">
        <v>244</v>
      </c>
      <c r="B20" s="9" t="s">
        <v>310</v>
      </c>
      <c r="C20" s="10"/>
      <c r="D20" s="10" t="s">
        <v>593</v>
      </c>
      <c r="E20" s="9" t="s">
        <v>589</v>
      </c>
      <c r="F20" s="12">
        <v>233841.86</v>
      </c>
      <c r="G20" s="12">
        <v>733841.86</v>
      </c>
      <c r="H20" s="12">
        <v>500000</v>
      </c>
      <c r="I20" s="10" t="s">
        <v>590</v>
      </c>
    </row>
    <row r="21" spans="1:9" ht="21">
      <c r="A21" s="9" t="s">
        <v>262</v>
      </c>
      <c r="B21" s="9" t="s">
        <v>310</v>
      </c>
      <c r="C21" s="10"/>
      <c r="D21" s="10" t="s">
        <v>594</v>
      </c>
      <c r="E21" s="9" t="s">
        <v>589</v>
      </c>
      <c r="F21" s="12">
        <v>14130</v>
      </c>
      <c r="G21" s="12">
        <v>34400</v>
      </c>
      <c r="H21" s="12">
        <v>20270</v>
      </c>
      <c r="I21" s="10" t="s">
        <v>590</v>
      </c>
    </row>
    <row r="22" spans="1:9" ht="21">
      <c r="A22" s="9" t="s">
        <v>262</v>
      </c>
      <c r="B22" s="9" t="s">
        <v>310</v>
      </c>
      <c r="C22" s="10"/>
      <c r="D22" s="10" t="s">
        <v>595</v>
      </c>
      <c r="E22" s="9" t="s">
        <v>589</v>
      </c>
      <c r="F22" s="12">
        <v>31000</v>
      </c>
      <c r="G22" s="12">
        <v>111000</v>
      </c>
      <c r="H22" s="12">
        <v>80000</v>
      </c>
      <c r="I22" s="10" t="s">
        <v>590</v>
      </c>
    </row>
    <row r="23" spans="1:9" ht="21">
      <c r="A23" s="9" t="s">
        <v>262</v>
      </c>
      <c r="B23" s="9" t="s">
        <v>410</v>
      </c>
      <c r="C23" s="10"/>
      <c r="D23" s="10" t="s">
        <v>596</v>
      </c>
      <c r="E23" s="9" t="s">
        <v>589</v>
      </c>
      <c r="F23" s="12">
        <v>20000</v>
      </c>
      <c r="G23" s="12">
        <v>30000</v>
      </c>
      <c r="H23" s="12">
        <v>10000</v>
      </c>
      <c r="I23" s="10" t="s">
        <v>590</v>
      </c>
    </row>
    <row r="24" spans="1:9" ht="20.100000000000001" customHeight="1"/>
    <row r="25" spans="1:9" ht="20.100000000000001" customHeight="1">
      <c r="A25" s="31" t="s">
        <v>572</v>
      </c>
      <c r="B25" s="31"/>
      <c r="C25" s="31"/>
      <c r="D25" s="31" t="s">
        <v>597</v>
      </c>
      <c r="E25" s="31"/>
      <c r="F25" s="31"/>
      <c r="G25" s="31"/>
      <c r="H25" s="31"/>
      <c r="I25" s="31"/>
    </row>
    <row r="26" spans="1:9" ht="20.100000000000001" customHeight="1">
      <c r="A26" s="20" t="s">
        <v>574</v>
      </c>
      <c r="B26" s="20" t="s">
        <v>575</v>
      </c>
      <c r="C26" s="20" t="s">
        <v>576</v>
      </c>
      <c r="D26" s="20" t="s">
        <v>577</v>
      </c>
      <c r="E26" s="20" t="s">
        <v>578</v>
      </c>
      <c r="F26" s="20" t="s">
        <v>579</v>
      </c>
      <c r="G26" s="20"/>
      <c r="H26" s="20"/>
      <c r="I26" s="20"/>
    </row>
    <row r="27" spans="1:9" ht="20.100000000000001" customHeight="1">
      <c r="A27" s="20"/>
      <c r="B27" s="20"/>
      <c r="C27" s="20"/>
      <c r="D27" s="20"/>
      <c r="E27" s="20"/>
      <c r="F27" s="9" t="s">
        <v>580</v>
      </c>
      <c r="G27" s="9" t="s">
        <v>581</v>
      </c>
      <c r="H27" s="9" t="s">
        <v>582</v>
      </c>
      <c r="I27" s="9" t="s">
        <v>583</v>
      </c>
    </row>
    <row r="28" spans="1:9" ht="20.100000000000001" customHeight="1">
      <c r="A28" s="20" t="s">
        <v>584</v>
      </c>
      <c r="B28" s="20"/>
      <c r="C28" s="20"/>
      <c r="D28" s="20"/>
      <c r="E28" s="20"/>
      <c r="F28" s="20"/>
      <c r="G28" s="20"/>
      <c r="H28" s="20"/>
      <c r="I28" s="20"/>
    </row>
    <row r="29" spans="1:9" ht="20.100000000000001" customHeight="1"/>
    <row r="30" spans="1:9" ht="20.100000000000001" customHeight="1"/>
    <row r="31" spans="1:9" ht="30" customHeight="1">
      <c r="A31" s="26" t="s">
        <v>598</v>
      </c>
      <c r="B31" s="26"/>
      <c r="C31" s="6"/>
      <c r="D31" s="11"/>
    </row>
    <row r="32" spans="1:9" ht="9.9499999999999993" customHeight="1">
      <c r="C32" s="8" t="s">
        <v>6</v>
      </c>
      <c r="D32" s="8" t="s">
        <v>7</v>
      </c>
    </row>
    <row r="33" spans="1:8" ht="30" customHeight="1">
      <c r="A33" s="26" t="s">
        <v>599</v>
      </c>
      <c r="B33" s="26"/>
      <c r="C33" s="6"/>
      <c r="D33" s="11"/>
    </row>
    <row r="34" spans="1:8" ht="9.9499999999999993" customHeight="1">
      <c r="C34" s="8" t="s">
        <v>6</v>
      </c>
      <c r="D34" s="8" t="s">
        <v>7</v>
      </c>
    </row>
    <row r="35" spans="1:8" ht="30" customHeight="1">
      <c r="A35" s="26" t="s">
        <v>600</v>
      </c>
      <c r="B35" s="26"/>
      <c r="C35" s="6"/>
      <c r="D35" s="11"/>
    </row>
    <row r="36" spans="1:8" ht="9.9499999999999993" customHeight="1">
      <c r="C36" s="8" t="s">
        <v>6</v>
      </c>
      <c r="D36" s="8" t="s">
        <v>7</v>
      </c>
    </row>
    <row r="37" spans="1:8" ht="30" customHeight="1">
      <c r="A37" s="26" t="s">
        <v>601</v>
      </c>
      <c r="B37" s="26"/>
      <c r="C37" s="11"/>
      <c r="D37" s="6"/>
      <c r="E37" s="32"/>
      <c r="F37" s="32"/>
      <c r="G37" s="32"/>
      <c r="H37" s="32"/>
    </row>
    <row r="38" spans="1:8" ht="9.9499999999999993" customHeight="1">
      <c r="C38" s="8" t="s">
        <v>602</v>
      </c>
      <c r="D38" s="8" t="s">
        <v>6</v>
      </c>
      <c r="E38" s="33" t="s">
        <v>7</v>
      </c>
      <c r="F38" s="33"/>
      <c r="G38" s="33" t="s">
        <v>603</v>
      </c>
      <c r="H38" s="33"/>
    </row>
    <row r="39" spans="1:8" ht="30" customHeight="1">
      <c r="A39" s="26" t="s">
        <v>604</v>
      </c>
      <c r="B39" s="26"/>
      <c r="C39" s="26"/>
    </row>
  </sheetData>
  <sheetProtection password="C696" sheet="1" objects="1" scenarios="1"/>
  <mergeCells count="46">
    <mergeCell ref="E38:F38"/>
    <mergeCell ref="G38:H38"/>
    <mergeCell ref="A39:C39"/>
    <mergeCell ref="A28:I28"/>
    <mergeCell ref="A31:B31"/>
    <mergeCell ref="A33:B33"/>
    <mergeCell ref="A35:B35"/>
    <mergeCell ref="A37:B37"/>
    <mergeCell ref="E37:F37"/>
    <mergeCell ref="G37:H37"/>
    <mergeCell ref="A25:C25"/>
    <mergeCell ref="D25:I25"/>
    <mergeCell ref="A26:A27"/>
    <mergeCell ref="B26:B27"/>
    <mergeCell ref="C26:C27"/>
    <mergeCell ref="D26:D27"/>
    <mergeCell ref="E26:E27"/>
    <mergeCell ref="F26:I26"/>
    <mergeCell ref="A12:I12"/>
    <mergeCell ref="A14:C14"/>
    <mergeCell ref="D14:I14"/>
    <mergeCell ref="A15:A16"/>
    <mergeCell ref="B15:B16"/>
    <mergeCell ref="C15:C16"/>
    <mergeCell ref="D15:D16"/>
    <mergeCell ref="E15:E16"/>
    <mergeCell ref="F15:I1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605</v>
      </c>
      <c r="B2" s="19"/>
      <c r="C2" s="19"/>
      <c r="D2" s="19"/>
    </row>
    <row r="3" spans="1:4" ht="20.100000000000001" customHeight="1"/>
    <row r="4" spans="1:4" ht="30" customHeight="1">
      <c r="A4" s="26" t="s">
        <v>606</v>
      </c>
      <c r="B4" s="26"/>
      <c r="C4" s="26"/>
      <c r="D4" s="26"/>
    </row>
    <row r="5" spans="1:4" ht="30" customHeight="1">
      <c r="A5" s="2" t="s">
        <v>607</v>
      </c>
      <c r="B5" s="2" t="s">
        <v>608</v>
      </c>
      <c r="C5" s="2" t="s">
        <v>609</v>
      </c>
      <c r="D5" s="2" t="s">
        <v>610</v>
      </c>
    </row>
    <row r="6" spans="1:4" ht="20.100000000000001" customHeight="1">
      <c r="A6" s="20" t="s">
        <v>584</v>
      </c>
      <c r="B6" s="20"/>
      <c r="C6" s="20"/>
      <c r="D6" s="20"/>
    </row>
  </sheetData>
  <sheetProtection password="C696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611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612</v>
      </c>
      <c r="C4" s="9" t="s">
        <v>613</v>
      </c>
      <c r="D4" s="9" t="s">
        <v>614</v>
      </c>
      <c r="E4" s="9" t="s">
        <v>615</v>
      </c>
    </row>
    <row r="5" spans="1:5" ht="42">
      <c r="A5" s="9" t="s">
        <v>310</v>
      </c>
      <c r="B5" s="9" t="s">
        <v>616</v>
      </c>
      <c r="C5" s="9" t="s">
        <v>617</v>
      </c>
      <c r="D5" s="10" t="s">
        <v>618</v>
      </c>
      <c r="E5" s="10" t="s">
        <v>619</v>
      </c>
    </row>
    <row r="6" spans="1:5" ht="21">
      <c r="A6" s="9" t="s">
        <v>410</v>
      </c>
      <c r="B6" s="9" t="s">
        <v>616</v>
      </c>
      <c r="C6" s="9" t="s">
        <v>620</v>
      </c>
      <c r="D6" s="10" t="s">
        <v>621</v>
      </c>
      <c r="E6" s="10" t="s">
        <v>622</v>
      </c>
    </row>
    <row r="7" spans="1:5" ht="73.5">
      <c r="A7" s="9" t="s">
        <v>411</v>
      </c>
      <c r="B7" s="9" t="s">
        <v>616</v>
      </c>
      <c r="C7" s="9" t="s">
        <v>623</v>
      </c>
      <c r="D7" s="10" t="s">
        <v>624</v>
      </c>
      <c r="E7" s="10" t="s">
        <v>625</v>
      </c>
    </row>
    <row r="8" spans="1:5" ht="84">
      <c r="A8" s="9" t="s">
        <v>412</v>
      </c>
      <c r="B8" s="9" t="s">
        <v>616</v>
      </c>
      <c r="C8" s="9" t="s">
        <v>623</v>
      </c>
      <c r="D8" s="10" t="s">
        <v>626</v>
      </c>
      <c r="E8" s="10" t="s">
        <v>627</v>
      </c>
    </row>
    <row r="9" spans="1:5" ht="63">
      <c r="A9" s="9" t="s">
        <v>413</v>
      </c>
      <c r="B9" s="9" t="s">
        <v>616</v>
      </c>
      <c r="C9" s="9" t="s">
        <v>628</v>
      </c>
      <c r="D9" s="10" t="s">
        <v>629</v>
      </c>
      <c r="E9" s="10" t="s">
        <v>630</v>
      </c>
    </row>
    <row r="10" spans="1:5" ht="52.5">
      <c r="A10" s="9" t="s">
        <v>414</v>
      </c>
      <c r="B10" s="9" t="s">
        <v>616</v>
      </c>
      <c r="C10" s="9" t="s">
        <v>631</v>
      </c>
      <c r="D10" s="10" t="s">
        <v>632</v>
      </c>
      <c r="E10" s="10" t="s">
        <v>633</v>
      </c>
    </row>
    <row r="11" spans="1:5" ht="21">
      <c r="A11" s="9" t="s">
        <v>415</v>
      </c>
      <c r="B11" s="9" t="s">
        <v>616</v>
      </c>
      <c r="C11" s="9" t="s">
        <v>634</v>
      </c>
      <c r="D11" s="10" t="s">
        <v>635</v>
      </c>
      <c r="E11" s="10" t="s">
        <v>636</v>
      </c>
    </row>
    <row r="12" spans="1:5" ht="42">
      <c r="A12" s="9" t="s">
        <v>416</v>
      </c>
      <c r="B12" s="9" t="s">
        <v>616</v>
      </c>
      <c r="C12" s="9" t="s">
        <v>637</v>
      </c>
      <c r="D12" s="10" t="s">
        <v>638</v>
      </c>
      <c r="E12" s="10" t="s">
        <v>639</v>
      </c>
    </row>
    <row r="13" spans="1:5" ht="21">
      <c r="A13" s="9" t="s">
        <v>417</v>
      </c>
      <c r="B13" s="9" t="s">
        <v>616</v>
      </c>
      <c r="C13" s="9" t="s">
        <v>640</v>
      </c>
      <c r="D13" s="10" t="s">
        <v>641</v>
      </c>
      <c r="E13" s="10" t="s">
        <v>642</v>
      </c>
    </row>
    <row r="14" spans="1:5" ht="42">
      <c r="A14" s="9" t="s">
        <v>418</v>
      </c>
      <c r="B14" s="9" t="s">
        <v>616</v>
      </c>
      <c r="C14" s="9" t="s">
        <v>643</v>
      </c>
      <c r="D14" s="10" t="s">
        <v>644</v>
      </c>
      <c r="E14" s="10" t="s">
        <v>645</v>
      </c>
    </row>
    <row r="15" spans="1:5" ht="42">
      <c r="A15" s="9" t="s">
        <v>426</v>
      </c>
      <c r="B15" s="9" t="s">
        <v>616</v>
      </c>
      <c r="C15" s="9" t="s">
        <v>646</v>
      </c>
      <c r="D15" s="10" t="s">
        <v>644</v>
      </c>
      <c r="E15" s="10" t="s">
        <v>647</v>
      </c>
    </row>
  </sheetData>
  <sheetProtection password="C696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&amp;K00-00922815.O16.177790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2022-09-22T08:25:13Z</cp:lastPrinted>
  <dcterms:modified xsi:type="dcterms:W3CDTF">2022-09-22T08:26:05Z</dcterms:modified>
</cp:coreProperties>
</file>